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rror\SynologyDrive\ME\電機系\114學年1130918\開課表\114年度入學者適用\"/>
    </mc:Choice>
  </mc:AlternateContent>
  <xr:revisionPtr revIDLastSave="0" documentId="13_ncr:1_{FA5726A1-F1C7-444D-9DC8-35C2CA7A8C88}" xr6:coauthVersionLast="36" xr6:coauthVersionMax="36" xr10:uidLastSave="{00000000-0000-0000-0000-000000000000}"/>
  <bookViews>
    <workbookView xWindow="32770" yWindow="32770" windowWidth="25780" windowHeight="6630" xr2:uid="{00000000-000D-0000-FFFF-FFFF00000000}"/>
  </bookViews>
  <sheets>
    <sheet name="電機工程系日間部四技114開課表(1140116更新)" sheetId="5" r:id="rId1"/>
  </sheets>
  <calcPr calcId="191029"/>
</workbook>
</file>

<file path=xl/calcChain.xml><?xml version="1.0" encoding="utf-8"?>
<calcChain xmlns="http://schemas.openxmlformats.org/spreadsheetml/2006/main">
  <c r="D27" i="5" l="1"/>
  <c r="D26" i="5"/>
  <c r="T26" i="5" l="1"/>
  <c r="U26" i="5"/>
  <c r="V26" i="5"/>
  <c r="S26" i="5"/>
  <c r="O26" i="5"/>
  <c r="P26" i="5"/>
  <c r="P27" i="5"/>
  <c r="Q26" i="5"/>
  <c r="Q27" i="5"/>
  <c r="N26" i="5"/>
  <c r="J26" i="5"/>
  <c r="J27" i="5"/>
  <c r="K26" i="5"/>
  <c r="K27" i="5"/>
  <c r="L26" i="5"/>
  <c r="L27" i="5"/>
  <c r="I26" i="5"/>
  <c r="I27" i="5"/>
  <c r="E26" i="5"/>
  <c r="E27" i="5"/>
  <c r="F26" i="5"/>
  <c r="F27" i="5" s="1"/>
  <c r="G26" i="5"/>
  <c r="X26" i="5" s="1"/>
  <c r="G15" i="5"/>
  <c r="X15" i="5"/>
  <c r="F15" i="5"/>
  <c r="E15" i="5"/>
  <c r="D15" i="5"/>
  <c r="T10" i="5"/>
  <c r="T27" i="5"/>
  <c r="S10" i="5"/>
  <c r="S27" i="5"/>
  <c r="P10" i="5"/>
  <c r="O10" i="5"/>
  <c r="O27" i="5"/>
  <c r="N10" i="5"/>
  <c r="W10" i="5"/>
  <c r="L10" i="5"/>
  <c r="X10" i="5"/>
  <c r="K10" i="5"/>
  <c r="J10" i="5"/>
  <c r="I10" i="5"/>
  <c r="G10" i="5"/>
  <c r="F10" i="5"/>
  <c r="E10" i="5"/>
  <c r="D10" i="5"/>
  <c r="N27" i="5"/>
  <c r="W27" i="5" l="1"/>
  <c r="G27" i="5"/>
  <c r="X27" i="5" s="1"/>
  <c r="W26" i="5"/>
</calcChain>
</file>

<file path=xl/sharedStrings.xml><?xml version="1.0" encoding="utf-8"?>
<sst xmlns="http://schemas.openxmlformats.org/spreadsheetml/2006/main" count="180" uniqueCount="135">
  <si>
    <t>一年級</t>
  </si>
  <si>
    <t>二年級</t>
  </si>
  <si>
    <t>三年級</t>
  </si>
  <si>
    <t>四年級</t>
  </si>
  <si>
    <t>科  目</t>
  </si>
  <si>
    <t>上學期</t>
  </si>
  <si>
    <t>下學期</t>
  </si>
  <si>
    <t>時數</t>
  </si>
  <si>
    <t>學分</t>
  </si>
  <si>
    <t>通識</t>
  </si>
  <si>
    <t>國文</t>
  </si>
  <si>
    <t>博雅（二）</t>
    <phoneticPr fontId="3" type="noConversion"/>
  </si>
  <si>
    <t>博雅（三）</t>
  </si>
  <si>
    <t>博雅（四）</t>
  </si>
  <si>
    <t>小計</t>
    <phoneticPr fontId="3" type="noConversion"/>
  </si>
  <si>
    <t>專業基礎</t>
    <phoneticPr fontId="3" type="noConversion"/>
  </si>
  <si>
    <t>基礎數學</t>
    <phoneticPr fontId="3" type="noConversion"/>
  </si>
  <si>
    <t xml:space="preserve"> </t>
  </si>
  <si>
    <t>微積分</t>
    <phoneticPr fontId="3" type="noConversion"/>
  </si>
  <si>
    <t>物理</t>
  </si>
  <si>
    <t>邏輯設計</t>
    <phoneticPr fontId="3" type="noConversion"/>
  </si>
  <si>
    <t>電子學(一) (二)</t>
    <phoneticPr fontId="3" type="noConversion"/>
  </si>
  <si>
    <t>電動機控制與實習</t>
    <phoneticPr fontId="3" type="noConversion"/>
  </si>
  <si>
    <t>電子學實習(一)(二)</t>
    <phoneticPr fontId="3" type="noConversion"/>
  </si>
  <si>
    <t>控制系統理論與實習</t>
    <phoneticPr fontId="3" type="noConversion"/>
  </si>
  <si>
    <t>能源應用</t>
    <phoneticPr fontId="3" type="noConversion"/>
  </si>
  <si>
    <t>電路學(二)</t>
    <phoneticPr fontId="3" type="noConversion"/>
  </si>
  <si>
    <t xml:space="preserve"> </t>
    <phoneticPr fontId="3" type="noConversion"/>
  </si>
  <si>
    <t>電力電子學</t>
    <phoneticPr fontId="3" type="noConversion"/>
  </si>
  <si>
    <t>微算機原理應用與實習</t>
    <phoneticPr fontId="3" type="noConversion"/>
  </si>
  <si>
    <t>電機機械</t>
    <phoneticPr fontId="3" type="noConversion"/>
  </si>
  <si>
    <t>電力系統</t>
    <phoneticPr fontId="3" type="noConversion"/>
  </si>
  <si>
    <t>共同</t>
    <phoneticPr fontId="3" type="noConversion"/>
  </si>
  <si>
    <t>訊號與系統</t>
    <phoneticPr fontId="3" type="noConversion"/>
  </si>
  <si>
    <t>風力發電導論</t>
    <phoneticPr fontId="3" type="noConversion"/>
  </si>
  <si>
    <t>控制與晶片應用</t>
    <phoneticPr fontId="3" type="noConversion"/>
  </si>
  <si>
    <t>計算機組織</t>
    <phoneticPr fontId="3" type="noConversion"/>
  </si>
  <si>
    <t>數位控制系統</t>
  </si>
  <si>
    <t>數位電子學</t>
    <phoneticPr fontId="3" type="noConversion"/>
  </si>
  <si>
    <t>嵌入式微處理器系統</t>
    <phoneticPr fontId="3" type="noConversion"/>
  </si>
  <si>
    <t>VLSI材料與製程導論</t>
    <phoneticPr fontId="3" type="noConversion"/>
  </si>
  <si>
    <t>數位訊號處理</t>
    <phoneticPr fontId="3" type="noConversion"/>
  </si>
  <si>
    <t>通訊系統</t>
  </si>
  <si>
    <t>職業安全衛生與管理概論</t>
    <phoneticPr fontId="3" type="noConversion"/>
  </si>
  <si>
    <t>合計</t>
    <phoneticPr fontId="3" type="noConversion"/>
  </si>
  <si>
    <t>科  目</t>
    <phoneticPr fontId="3" type="noConversion"/>
  </si>
  <si>
    <t>學分</t>
    <phoneticPr fontId="3" type="noConversion"/>
  </si>
  <si>
    <t>博雅（一）</t>
    <phoneticPr fontId="3" type="noConversion"/>
  </si>
  <si>
    <t>嵌入式應用軟體與實習</t>
    <phoneticPr fontId="3" type="noConversion"/>
  </si>
  <si>
    <t>英文</t>
    <phoneticPr fontId="3" type="noConversion"/>
  </si>
  <si>
    <t>專題製作（一) (二)</t>
    <phoneticPr fontId="3" type="noConversion"/>
  </si>
  <si>
    <t>公民社會</t>
    <phoneticPr fontId="2" type="noConversion"/>
  </si>
  <si>
    <t>歷史與人生</t>
    <phoneticPr fontId="3" type="noConversion"/>
  </si>
  <si>
    <t>運動與健康(一)</t>
    <phoneticPr fontId="2" type="noConversion"/>
  </si>
  <si>
    <t>運動與健康(二)</t>
    <phoneticPr fontId="2" type="noConversion"/>
  </si>
  <si>
    <t>電機機械實習</t>
    <phoneticPr fontId="3" type="noConversion"/>
  </si>
  <si>
    <t>電動車動力系統設計</t>
    <phoneticPr fontId="2" type="noConversion"/>
  </si>
  <si>
    <t>光電工程導論</t>
    <phoneticPr fontId="2" type="noConversion"/>
  </si>
  <si>
    <t>車用電力系統</t>
    <phoneticPr fontId="2" type="noConversion"/>
  </si>
  <si>
    <t>車用電池管理系統</t>
    <phoneticPr fontId="2" type="noConversion"/>
  </si>
  <si>
    <t xml:space="preserve"> </t>
    <phoneticPr fontId="2" type="noConversion"/>
  </si>
  <si>
    <t>專業選修科目</t>
    <phoneticPr fontId="3" type="noConversion"/>
  </si>
  <si>
    <t>電動車應用</t>
    <phoneticPr fontId="4" type="noConversion"/>
  </si>
  <si>
    <t>綠能與電力應用</t>
    <phoneticPr fontId="3" type="noConversion"/>
  </si>
  <si>
    <t>業界實習訓練研修(選修)</t>
    <phoneticPr fontId="2" type="noConversion"/>
  </si>
  <si>
    <t>業界實習報告研修(選修)</t>
    <phoneticPr fontId="2" type="noConversion"/>
  </si>
  <si>
    <t>業界實習成果研修(選修)</t>
    <phoneticPr fontId="2" type="noConversion"/>
  </si>
  <si>
    <t>業界實務能力研修(選修)</t>
    <phoneticPr fontId="2" type="noConversion"/>
  </si>
  <si>
    <t>業界實務報告研修(選修)</t>
    <phoneticPr fontId="2" type="noConversion"/>
  </si>
  <si>
    <t>業界實務成果研修(選修)</t>
    <phoneticPr fontId="2" type="noConversion"/>
  </si>
  <si>
    <t>產業實習</t>
    <phoneticPr fontId="4" type="noConversion"/>
  </si>
  <si>
    <t>校訂
課程</t>
    <phoneticPr fontId="3" type="noConversion"/>
  </si>
  <si>
    <t>電動車概論</t>
    <phoneticPr fontId="2" type="noConversion"/>
  </si>
  <si>
    <t>科技英文</t>
    <phoneticPr fontId="3" type="noConversion"/>
  </si>
  <si>
    <t>工程學院
共同必修</t>
    <phoneticPr fontId="4" type="noConversion"/>
  </si>
  <si>
    <t>共同必修科目</t>
    <phoneticPr fontId="4" type="noConversion"/>
  </si>
  <si>
    <t>共同必修小計</t>
    <phoneticPr fontId="3" type="noConversion"/>
  </si>
  <si>
    <t>專業必修科目</t>
    <phoneticPr fontId="3" type="noConversion"/>
  </si>
  <si>
    <t>專業必修小計</t>
    <phoneticPr fontId="3" type="noConversion"/>
  </si>
  <si>
    <t>專業必修合計</t>
    <phoneticPr fontId="3" type="noConversion"/>
  </si>
  <si>
    <t>機電整合</t>
    <phoneticPr fontId="3" type="noConversion"/>
  </si>
  <si>
    <t>電機材料學</t>
    <phoneticPr fontId="4" type="noConversion"/>
  </si>
  <si>
    <t>嵌入式系統概論</t>
    <phoneticPr fontId="3" type="noConversion"/>
  </si>
  <si>
    <t>嵌入式系統程式設計</t>
    <phoneticPr fontId="3" type="noConversion"/>
  </si>
  <si>
    <t>備註欄</t>
    <phoneticPr fontId="4" type="noConversion"/>
  </si>
  <si>
    <t>電路學(一)</t>
    <phoneticPr fontId="3" type="noConversion"/>
  </si>
  <si>
    <t>工業配電實務</t>
    <phoneticPr fontId="3" type="noConversion"/>
  </si>
  <si>
    <t>電腦輔助繪圖與實習</t>
    <phoneticPr fontId="3" type="noConversion"/>
  </si>
  <si>
    <t>人工智慧程式設計實習</t>
    <phoneticPr fontId="4" type="noConversion"/>
  </si>
  <si>
    <t>電機檢驗實務</t>
    <phoneticPr fontId="3" type="noConversion"/>
  </si>
  <si>
    <t>線性代數</t>
    <phoneticPr fontId="4" type="noConversion"/>
  </si>
  <si>
    <t>工程數學</t>
    <phoneticPr fontId="4" type="noConversion"/>
  </si>
  <si>
    <t>太陽能發電系統實務</t>
    <phoneticPr fontId="3" type="noConversion"/>
  </si>
  <si>
    <t>綠色能源系統實務</t>
    <phoneticPr fontId="3" type="noConversion"/>
  </si>
  <si>
    <t>根據建國科技大學 108 學年度第1 學期 第1 次教務會議中案由六之決議，
自109 學年度起，變更日間部1 年級必修課程{全民國防教育軍事訓練(一)(0 學分/2 學時)為選修課程}。</t>
    <phoneticPr fontId="4" type="noConversion"/>
  </si>
  <si>
    <t>職場英文</t>
    <phoneticPr fontId="3" type="noConversion"/>
  </si>
  <si>
    <t>藝術入門</t>
    <phoneticPr fontId="3" type="noConversion"/>
  </si>
  <si>
    <t>微分方程</t>
    <phoneticPr fontId="3" type="noConversion"/>
  </si>
  <si>
    <t>PLC設計與實習</t>
    <phoneticPr fontId="3" type="noConversion"/>
  </si>
  <si>
    <t>電磁學</t>
    <phoneticPr fontId="3" type="noConversion"/>
  </si>
  <si>
    <t>電力電子學實習</t>
    <phoneticPr fontId="3" type="noConversion"/>
  </si>
  <si>
    <t>離岸風機電力轉換設計</t>
    <phoneticPr fontId="3" type="noConversion"/>
  </si>
  <si>
    <t>離岸風電產業與維運技術</t>
    <phoneticPr fontId="3" type="noConversion"/>
  </si>
  <si>
    <t>LED照明及散熱技術</t>
    <phoneticPr fontId="2" type="noConversion"/>
  </si>
  <si>
    <t>綠能智慧電動車導論</t>
    <phoneticPr fontId="3" type="noConversion"/>
  </si>
  <si>
    <t>電子系統電磁干擾防治技術</t>
    <phoneticPr fontId="4" type="noConversion"/>
  </si>
  <si>
    <t>電競商務實務</t>
    <phoneticPr fontId="3" type="noConversion"/>
  </si>
  <si>
    <t>通識課程博雅一～博雅四，可不必依序選課，但需修完博雅一～博雅四方可畢業。通過英檢者可不必修職場英文科目。</t>
    <phoneticPr fontId="4" type="noConversion"/>
  </si>
  <si>
    <t>一年級至三年級每學期至少修習16學分，至多修習27學分；四年級每學期至少修習9學分，至多修習36學分。</t>
    <phoneticPr fontId="3" type="noConversion"/>
  </si>
  <si>
    <t>通訊</t>
    <phoneticPr fontId="2" type="noConversion"/>
  </si>
  <si>
    <r>
      <t>全民國防教育軍事訓練</t>
    </r>
    <r>
      <rPr>
        <sz val="7"/>
        <color indexed="8"/>
        <rFont val="標楷體"/>
        <family val="4"/>
        <charset val="136"/>
      </rPr>
      <t>（一）</t>
    </r>
    <phoneticPr fontId="3" type="noConversion"/>
  </si>
  <si>
    <r>
      <t>產業實習(選修)2學分160小時</t>
    </r>
    <r>
      <rPr>
        <sz val="8"/>
        <color indexed="8"/>
        <rFont val="標楷體"/>
        <family val="4"/>
        <charset val="136"/>
      </rPr>
      <t>，校外實習最高只採計18學分，多修學分採計為興趣選修不列入畢業學分。</t>
    </r>
    <phoneticPr fontId="4" type="noConversion"/>
  </si>
  <si>
    <r>
      <t>本系學生除應依本校學則規定，修滿應修之學分外，應取得相關證照，以佐證具備下列基本能力，始得畢業(1)專業能力 (2)語文能力 (3)電腦能力</t>
    </r>
    <r>
      <rPr>
        <sz val="8"/>
        <color indexed="8"/>
        <rFont val="標楷體"/>
        <family val="4"/>
        <charset val="136"/>
      </rPr>
      <t>。
身心障礙學生及外國學生不受前項畢業門檻規定之限制。</t>
    </r>
    <phoneticPr fontId="4" type="noConversion"/>
  </si>
  <si>
    <t>網路安全(國際證照輔導)</t>
    <phoneticPr fontId="2" type="noConversion"/>
  </si>
  <si>
    <t>資訊與網路通訊</t>
    <phoneticPr fontId="2" type="noConversion"/>
  </si>
  <si>
    <t>數位通訊</t>
    <phoneticPr fontId="2" type="noConversion"/>
  </si>
  <si>
    <t>行動與無線通訊</t>
    <phoneticPr fontId="2" type="noConversion"/>
  </si>
  <si>
    <t xml:space="preserve"> 建國科技大學  日間部114學年度入學  四年制  電機工程系      開課表    114402</t>
    <phoneticPr fontId="3" type="noConversion"/>
  </si>
  <si>
    <t>人工智慧</t>
    <phoneticPr fontId="3" type="noConversion"/>
  </si>
  <si>
    <t>AIoT物聯網設計與應用</t>
    <phoneticPr fontId="3" type="noConversion"/>
  </si>
  <si>
    <t>人工智慧技術原理與應用</t>
    <phoneticPr fontId="3" type="noConversion"/>
  </si>
  <si>
    <t>電力品質大數據資料庫設計</t>
    <phoneticPr fontId="3" type="noConversion"/>
  </si>
  <si>
    <t>通訊網路協定</t>
    <phoneticPr fontId="2" type="noConversion"/>
  </si>
  <si>
    <t>電腦軟體應用</t>
    <phoneticPr fontId="3" type="noConversion"/>
  </si>
  <si>
    <t>進階華語(一)</t>
    <phoneticPr fontId="3" type="noConversion"/>
  </si>
  <si>
    <t>進階華語(二)</t>
    <phoneticPr fontId="3" type="noConversion"/>
  </si>
  <si>
    <t>產業華語</t>
    <phoneticPr fontId="3" type="noConversion"/>
  </si>
  <si>
    <t>職場華語</t>
    <phoneticPr fontId="3" type="noConversion"/>
  </si>
  <si>
    <t>【工程學院共同必修：電腦軟體應用(2學分/2學時)、人工智慧概論(3學分/3學時)、科技英文(2學分/2學時)】。</t>
    <phoneticPr fontId="4" type="noConversion"/>
  </si>
  <si>
    <t>人工智慧概論</t>
    <phoneticPr fontId="3" type="noConversion"/>
  </si>
  <si>
    <t>國專部學生(選修)</t>
    <phoneticPr fontId="3" type="noConversion"/>
  </si>
  <si>
    <t>國專部學生須必選修6學分之華語課程，始得畢業。</t>
    <phoneticPr fontId="4" type="noConversion"/>
  </si>
  <si>
    <t>本系學生畢業生至少修128學分，其中共同必修40學分(通識課程28學分及專業基礎課程12學分)，專業必修56學分，本系專業選修32學分。</t>
    <phoneticPr fontId="3" type="noConversion"/>
  </si>
  <si>
    <t>依據111.6.21教務會議主席指示：承認外系學分數12學分，至少需修習外系課程3學分。</t>
    <phoneticPr fontId="4" type="noConversion"/>
  </si>
  <si>
    <t>本課表經114/04/21系課程與教學委員會會議修訂通過:114/08/19院課程與教學委員會會議修訂通過:114/10/17校課程委員會會議修訂通過。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</si>
</sst>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>
    <font>
      <sz val="12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8"/>
      <color indexed="8"/>
      <name val="標楷體"/>
      <family val="4"/>
      <charset val="136"/>
    </font>
    <font>
      <sz val="7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PMingLiu"/>
      <family val="1"/>
      <charset val="136"/>
    </font>
    <font>
      <sz val="7.5"/>
      <color theme="1"/>
      <name val="標楷體"/>
      <family val="4"/>
      <charset val="136"/>
    </font>
    <font>
      <sz val="7"/>
      <color theme="1"/>
      <name val="標楷體"/>
      <family val="4"/>
      <charset val="136"/>
    </font>
    <font>
      <sz val="5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6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trike/>
      <sz val="7.5"/>
      <color rgb="FFFF0000"/>
      <name val="標楷體"/>
      <family val="4"/>
      <charset val="136"/>
    </font>
    <font>
      <strike/>
      <sz val="6"/>
      <color rgb="FFFF0000"/>
      <name val="標楷體"/>
      <family val="4"/>
      <charset val="136"/>
    </font>
    <font>
      <strike/>
      <sz val="7"/>
      <color rgb="FFFF0000"/>
      <name val="標楷體"/>
      <family val="4"/>
      <charset val="136"/>
    </font>
    <font>
      <strike/>
      <sz val="9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strike/>
      <sz val="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/>
    <xf numFmtId="43" fontId="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/>
  </cellStyleXfs>
  <cellXfs count="102">
    <xf numFmtId="0" fontId="0" fillId="0" borderId="0" xfId="0">
      <alignment vertical="center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1" applyFont="1" applyFill="1" applyBorder="1" applyAlignment="1">
      <alignment horizontal="left" vertical="center" wrapText="1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 shrinkToFit="1"/>
    </xf>
    <xf numFmtId="0" fontId="10" fillId="0" borderId="1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 shrinkToFit="1"/>
    </xf>
    <xf numFmtId="0" fontId="11" fillId="0" borderId="0" xfId="0" applyFont="1" applyFill="1" applyBorder="1">
      <alignment vertical="center"/>
    </xf>
    <xf numFmtId="0" fontId="13" fillId="0" borderId="0" xfId="0" applyFont="1" applyFill="1" applyAlignment="1">
      <alignment vertical="center"/>
    </xf>
    <xf numFmtId="0" fontId="16" fillId="0" borderId="0" xfId="0" applyFont="1" applyFill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textRotation="255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shrinkToFit="1"/>
    </xf>
    <xf numFmtId="43" fontId="15" fillId="0" borderId="1" xfId="5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textRotation="255" wrapTex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readingOrder="1"/>
    </xf>
    <xf numFmtId="0" fontId="15" fillId="0" borderId="1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textRotation="255" wrapText="1"/>
    </xf>
    <xf numFmtId="0" fontId="10" fillId="0" borderId="12" xfId="0" applyFont="1" applyFill="1" applyBorder="1" applyAlignment="1">
      <alignment horizontal="center" vertical="center" textRotation="255" wrapText="1"/>
    </xf>
    <xf numFmtId="0" fontId="10" fillId="0" borderId="13" xfId="0" applyFont="1" applyFill="1" applyBorder="1" applyAlignment="1">
      <alignment horizontal="center" vertical="center" textRotation="255" wrapText="1"/>
    </xf>
    <xf numFmtId="0" fontId="10" fillId="0" borderId="5" xfId="0" applyFont="1" applyFill="1" applyBorder="1" applyAlignment="1">
      <alignment horizontal="center" vertical="center" textRotation="255" wrapText="1"/>
    </xf>
    <xf numFmtId="0" fontId="10" fillId="0" borderId="6" xfId="0" applyFont="1" applyFill="1" applyBorder="1" applyAlignment="1">
      <alignment horizontal="center" vertical="center" textRotation="255" wrapText="1"/>
    </xf>
    <xf numFmtId="0" fontId="10" fillId="0" borderId="7" xfId="0" applyFont="1" applyFill="1" applyBorder="1" applyAlignment="1">
      <alignment horizontal="center" vertical="center" textRotation="255" wrapText="1"/>
    </xf>
    <xf numFmtId="0" fontId="10" fillId="0" borderId="8" xfId="0" applyFont="1" applyFill="1" applyBorder="1" applyAlignment="1">
      <alignment horizontal="center" vertical="center" textRotation="255" wrapText="1"/>
    </xf>
    <xf numFmtId="0" fontId="10" fillId="0" borderId="9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15" fillId="0" borderId="5" xfId="0" applyFont="1" applyFill="1" applyBorder="1" applyAlignment="1">
      <alignment horizontal="center" vertical="center" wrapText="1" shrinkToFit="1" readingOrder="1"/>
    </xf>
    <xf numFmtId="0" fontId="15" fillId="0" borderId="6" xfId="0" applyFont="1" applyFill="1" applyBorder="1" applyAlignment="1">
      <alignment horizontal="center" vertical="center" wrapText="1" shrinkToFit="1" readingOrder="1"/>
    </xf>
    <xf numFmtId="0" fontId="15" fillId="0" borderId="9" xfId="0" applyFont="1" applyFill="1" applyBorder="1" applyAlignment="1">
      <alignment horizontal="center" vertical="center" wrapText="1" shrinkToFit="1" readingOrder="1"/>
    </xf>
    <xf numFmtId="0" fontId="15" fillId="0" borderId="10" xfId="0" applyFont="1" applyFill="1" applyBorder="1" applyAlignment="1">
      <alignment horizontal="center" vertical="center" wrapText="1" shrinkToFit="1" readingOrder="1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textRotation="255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</cellXfs>
  <cellStyles count="8">
    <cellStyle name="一般" xfId="0" builtinId="0"/>
    <cellStyle name="一般 2" xfId="1" xr:uid="{00000000-0005-0000-0000-000001000000}"/>
    <cellStyle name="一般 3" xfId="2" xr:uid="{00000000-0005-0000-0000-000002000000}"/>
    <cellStyle name="一般 4" xfId="3" xr:uid="{00000000-0005-0000-0000-000003000000}"/>
    <cellStyle name="一般 5" xfId="4" xr:uid="{00000000-0005-0000-0000-000004000000}"/>
    <cellStyle name="千分位" xfId="5" builtinId="3"/>
    <cellStyle name="千分位 2" xfId="6" xr:uid="{00000000-0005-0000-0000-000006000000}"/>
    <cellStyle name="千分位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74"/>
  <sheetViews>
    <sheetView tabSelected="1" zoomScale="120" zoomScaleNormal="120" zoomScaleSheetLayoutView="100" zoomScalePageLayoutView="110" workbookViewId="0">
      <selection activeCell="C57" sqref="C57:L60"/>
    </sheetView>
  </sheetViews>
  <sheetFormatPr defaultColWidth="3.6328125" defaultRowHeight="10"/>
  <cols>
    <col min="1" max="1" width="2.6328125" style="2" bestFit="1" customWidth="1"/>
    <col min="2" max="2" width="4.90625" style="2" customWidth="1"/>
    <col min="3" max="3" width="13" style="2" customWidth="1"/>
    <col min="4" max="7" width="2.36328125" style="2" customWidth="1"/>
    <col min="8" max="8" width="13.453125" style="2" customWidth="1"/>
    <col min="9" max="11" width="2.453125" style="2" customWidth="1"/>
    <col min="12" max="12" width="2.90625" style="2" customWidth="1"/>
    <col min="13" max="13" width="14.08984375" style="2" customWidth="1"/>
    <col min="14" max="17" width="2.453125" style="2" customWidth="1"/>
    <col min="18" max="18" width="13.90625" style="2" customWidth="1"/>
    <col min="19" max="22" width="2.453125" style="2" customWidth="1"/>
    <col min="23" max="23" width="5.453125" style="2" bestFit="1" customWidth="1"/>
    <col min="24" max="24" width="3.90625" style="2" bestFit="1" customWidth="1"/>
    <col min="25" max="16384" width="3.6328125" style="2"/>
  </cols>
  <sheetData>
    <row r="1" spans="1:24" ht="21.5">
      <c r="A1" s="66" t="s">
        <v>117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4" ht="12.65" customHeight="1">
      <c r="A2" s="60"/>
      <c r="B2" s="60"/>
      <c r="C2" s="60" t="s">
        <v>0</v>
      </c>
      <c r="D2" s="60"/>
      <c r="E2" s="60"/>
      <c r="F2" s="60"/>
      <c r="G2" s="60"/>
      <c r="H2" s="60" t="s">
        <v>1</v>
      </c>
      <c r="I2" s="60"/>
      <c r="J2" s="60"/>
      <c r="K2" s="60"/>
      <c r="L2" s="60"/>
      <c r="M2" s="60" t="s">
        <v>2</v>
      </c>
      <c r="N2" s="60"/>
      <c r="O2" s="60"/>
      <c r="P2" s="60"/>
      <c r="Q2" s="60"/>
      <c r="R2" s="60" t="s">
        <v>3</v>
      </c>
      <c r="S2" s="60"/>
      <c r="T2" s="60"/>
      <c r="U2" s="60"/>
      <c r="V2" s="60"/>
      <c r="W2" s="67" t="s">
        <v>44</v>
      </c>
      <c r="X2" s="67"/>
    </row>
    <row r="3" spans="1:24" ht="12.65" customHeight="1">
      <c r="A3" s="60"/>
      <c r="B3" s="60"/>
      <c r="C3" s="60" t="s">
        <v>4</v>
      </c>
      <c r="D3" s="59" t="s">
        <v>5</v>
      </c>
      <c r="E3" s="59"/>
      <c r="F3" s="59" t="s">
        <v>6</v>
      </c>
      <c r="G3" s="59"/>
      <c r="H3" s="60" t="s">
        <v>4</v>
      </c>
      <c r="I3" s="59" t="s">
        <v>5</v>
      </c>
      <c r="J3" s="59"/>
      <c r="K3" s="59" t="s">
        <v>6</v>
      </c>
      <c r="L3" s="59"/>
      <c r="M3" s="60" t="s">
        <v>4</v>
      </c>
      <c r="N3" s="59" t="s">
        <v>5</v>
      </c>
      <c r="O3" s="59"/>
      <c r="P3" s="59" t="s">
        <v>6</v>
      </c>
      <c r="Q3" s="59"/>
      <c r="R3" s="60" t="s">
        <v>45</v>
      </c>
      <c r="S3" s="59" t="s">
        <v>5</v>
      </c>
      <c r="T3" s="59"/>
      <c r="U3" s="59" t="s">
        <v>6</v>
      </c>
      <c r="V3" s="59"/>
      <c r="W3" s="67"/>
      <c r="X3" s="67"/>
    </row>
    <row r="4" spans="1:24" ht="15" customHeight="1">
      <c r="A4" s="60"/>
      <c r="B4" s="60"/>
      <c r="C4" s="60"/>
      <c r="D4" s="3" t="s">
        <v>46</v>
      </c>
      <c r="E4" s="3" t="s">
        <v>7</v>
      </c>
      <c r="F4" s="3" t="s">
        <v>8</v>
      </c>
      <c r="G4" s="3" t="s">
        <v>7</v>
      </c>
      <c r="H4" s="60"/>
      <c r="I4" s="3" t="s">
        <v>46</v>
      </c>
      <c r="J4" s="3" t="s">
        <v>7</v>
      </c>
      <c r="K4" s="3" t="s">
        <v>8</v>
      </c>
      <c r="L4" s="3" t="s">
        <v>7</v>
      </c>
      <c r="M4" s="60"/>
      <c r="N4" s="3" t="s">
        <v>46</v>
      </c>
      <c r="O4" s="3" t="s">
        <v>7</v>
      </c>
      <c r="P4" s="3" t="s">
        <v>8</v>
      </c>
      <c r="Q4" s="3" t="s">
        <v>7</v>
      </c>
      <c r="R4" s="60"/>
      <c r="S4" s="3" t="s">
        <v>46</v>
      </c>
      <c r="T4" s="3" t="s">
        <v>7</v>
      </c>
      <c r="U4" s="3" t="s">
        <v>8</v>
      </c>
      <c r="V4" s="3" t="s">
        <v>7</v>
      </c>
      <c r="W4" s="3" t="s">
        <v>46</v>
      </c>
      <c r="X4" s="3" t="s">
        <v>7</v>
      </c>
    </row>
    <row r="5" spans="1:24" ht="11.25" customHeight="1">
      <c r="A5" s="75" t="s">
        <v>75</v>
      </c>
      <c r="B5" s="75" t="s">
        <v>9</v>
      </c>
      <c r="C5" s="4" t="s">
        <v>10</v>
      </c>
      <c r="D5" s="5">
        <v>2</v>
      </c>
      <c r="E5" s="5">
        <v>2</v>
      </c>
      <c r="F5" s="5">
        <v>2</v>
      </c>
      <c r="G5" s="5">
        <v>2</v>
      </c>
      <c r="H5" s="4" t="s">
        <v>95</v>
      </c>
      <c r="I5" s="5">
        <v>2</v>
      </c>
      <c r="J5" s="5">
        <v>2</v>
      </c>
      <c r="K5" s="5"/>
      <c r="L5" s="5"/>
      <c r="M5" s="6" t="s">
        <v>47</v>
      </c>
      <c r="N5" s="5">
        <v>2</v>
      </c>
      <c r="O5" s="5">
        <v>2</v>
      </c>
      <c r="P5" s="5"/>
      <c r="Q5" s="5"/>
      <c r="R5" s="4"/>
      <c r="S5" s="5"/>
      <c r="T5" s="5"/>
      <c r="U5" s="5"/>
      <c r="V5" s="5"/>
      <c r="W5" s="62"/>
      <c r="X5" s="62"/>
    </row>
    <row r="6" spans="1:24" ht="11.25" customHeight="1">
      <c r="A6" s="76"/>
      <c r="B6" s="76"/>
      <c r="C6" s="4" t="s">
        <v>49</v>
      </c>
      <c r="D6" s="5">
        <v>2</v>
      </c>
      <c r="E6" s="5">
        <v>2</v>
      </c>
      <c r="F6" s="5">
        <v>2</v>
      </c>
      <c r="G6" s="5">
        <v>2</v>
      </c>
      <c r="H6" s="4" t="s">
        <v>52</v>
      </c>
      <c r="I6" s="5"/>
      <c r="J6" s="5"/>
      <c r="K6" s="5">
        <v>2</v>
      </c>
      <c r="L6" s="5">
        <v>2</v>
      </c>
      <c r="M6" s="4" t="s">
        <v>11</v>
      </c>
      <c r="N6" s="5">
        <v>2</v>
      </c>
      <c r="O6" s="5">
        <v>2</v>
      </c>
      <c r="P6" s="5"/>
      <c r="Q6" s="5"/>
      <c r="R6" s="4"/>
      <c r="S6" s="5"/>
      <c r="T6" s="5"/>
      <c r="U6" s="5"/>
      <c r="V6" s="5"/>
      <c r="W6" s="62"/>
      <c r="X6" s="62"/>
    </row>
    <row r="7" spans="1:24" ht="11.25" customHeight="1">
      <c r="A7" s="76"/>
      <c r="B7" s="76"/>
      <c r="C7" s="7" t="s">
        <v>53</v>
      </c>
      <c r="D7" s="5">
        <v>2</v>
      </c>
      <c r="E7" s="5">
        <v>2</v>
      </c>
      <c r="F7" s="5"/>
      <c r="G7" s="5"/>
      <c r="H7" s="4" t="s">
        <v>96</v>
      </c>
      <c r="I7" s="5"/>
      <c r="J7" s="5"/>
      <c r="K7" s="5">
        <v>2</v>
      </c>
      <c r="L7" s="5">
        <v>2</v>
      </c>
      <c r="M7" s="4" t="s">
        <v>12</v>
      </c>
      <c r="N7" s="5"/>
      <c r="O7" s="5"/>
      <c r="P7" s="5">
        <v>2</v>
      </c>
      <c r="Q7" s="5">
        <v>2</v>
      </c>
      <c r="R7" s="4"/>
      <c r="S7" s="5"/>
      <c r="T7" s="5"/>
      <c r="U7" s="5"/>
      <c r="V7" s="5"/>
      <c r="W7" s="62"/>
      <c r="X7" s="62"/>
    </row>
    <row r="8" spans="1:24" ht="11.25" customHeight="1">
      <c r="A8" s="76"/>
      <c r="B8" s="76"/>
      <c r="C8" s="8" t="s">
        <v>54</v>
      </c>
      <c r="D8" s="5"/>
      <c r="E8" s="5"/>
      <c r="F8" s="5">
        <v>2</v>
      </c>
      <c r="G8" s="5">
        <v>2</v>
      </c>
      <c r="H8" s="4"/>
      <c r="I8" s="5"/>
      <c r="J8" s="5"/>
      <c r="K8" s="5"/>
      <c r="L8" s="5"/>
      <c r="M8" s="4" t="s">
        <v>13</v>
      </c>
      <c r="N8" s="5"/>
      <c r="O8" s="5"/>
      <c r="P8" s="5">
        <v>2</v>
      </c>
      <c r="Q8" s="5">
        <v>2</v>
      </c>
      <c r="R8" s="4"/>
      <c r="S8" s="5"/>
      <c r="T8" s="5"/>
      <c r="U8" s="5"/>
      <c r="V8" s="5"/>
      <c r="W8" s="62"/>
      <c r="X8" s="62"/>
    </row>
    <row r="9" spans="1:24" ht="11.25" customHeight="1">
      <c r="A9" s="76"/>
      <c r="B9" s="77"/>
      <c r="C9" s="4" t="s">
        <v>51</v>
      </c>
      <c r="D9" s="5"/>
      <c r="E9" s="5"/>
      <c r="F9" s="5">
        <v>2</v>
      </c>
      <c r="G9" s="5">
        <v>2</v>
      </c>
      <c r="H9" s="9"/>
      <c r="I9" s="5"/>
      <c r="J9" s="5"/>
      <c r="K9" s="5"/>
      <c r="L9" s="5"/>
      <c r="M9" s="4"/>
      <c r="N9" s="5"/>
      <c r="O9" s="5"/>
      <c r="P9" s="5"/>
      <c r="Q9" s="5"/>
      <c r="R9" s="4"/>
      <c r="S9" s="5"/>
      <c r="T9" s="5"/>
      <c r="U9" s="5"/>
      <c r="V9" s="5"/>
      <c r="W9" s="62"/>
      <c r="X9" s="62"/>
    </row>
    <row r="10" spans="1:24" ht="11.25" customHeight="1">
      <c r="A10" s="76"/>
      <c r="B10" s="64" t="s">
        <v>14</v>
      </c>
      <c r="C10" s="65"/>
      <c r="D10" s="5">
        <f>SUM(D5:D9)</f>
        <v>6</v>
      </c>
      <c r="E10" s="5">
        <f>SUM(E5:E9)</f>
        <v>6</v>
      </c>
      <c r="F10" s="5">
        <f>SUM(F5:F9)</f>
        <v>8</v>
      </c>
      <c r="G10" s="5">
        <f>SUM(G5:G9)</f>
        <v>8</v>
      </c>
      <c r="H10" s="4" t="s">
        <v>14</v>
      </c>
      <c r="I10" s="5">
        <f>SUM(I5:I8)</f>
        <v>2</v>
      </c>
      <c r="J10" s="5">
        <f>SUM(J5:J8)</f>
        <v>2</v>
      </c>
      <c r="K10" s="5">
        <f>SUM(K5:K8)</f>
        <v>4</v>
      </c>
      <c r="L10" s="5">
        <f>SUM(L5:L8)</f>
        <v>4</v>
      </c>
      <c r="M10" s="4" t="s">
        <v>14</v>
      </c>
      <c r="N10" s="5">
        <f>SUM(N5:N9)</f>
        <v>4</v>
      </c>
      <c r="O10" s="5">
        <f>SUM(O5:O9)</f>
        <v>4</v>
      </c>
      <c r="P10" s="5">
        <f>SUM(P5:P9)</f>
        <v>4</v>
      </c>
      <c r="Q10" s="5">
        <v>4</v>
      </c>
      <c r="R10" s="4" t="s">
        <v>14</v>
      </c>
      <c r="S10" s="5">
        <f>SUM(S5:S9)</f>
        <v>0</v>
      </c>
      <c r="T10" s="5">
        <f>SUM(T5:T9)</f>
        <v>0</v>
      </c>
      <c r="U10" s="5">
        <v>0</v>
      </c>
      <c r="V10" s="5">
        <v>0</v>
      </c>
      <c r="W10" s="10">
        <f>SUM(D10,F10,I10,K10,N10,P10,S10,U10,)</f>
        <v>28</v>
      </c>
      <c r="X10" s="10">
        <f>SUM(E10,G10,J10,L10,O10,Q10,T10,V10)</f>
        <v>28</v>
      </c>
    </row>
    <row r="11" spans="1:24" ht="11.25" customHeight="1">
      <c r="A11" s="76"/>
      <c r="B11" s="75" t="s">
        <v>15</v>
      </c>
      <c r="C11" s="4" t="s">
        <v>16</v>
      </c>
      <c r="D11" s="5">
        <v>3</v>
      </c>
      <c r="E11" s="5">
        <v>3</v>
      </c>
      <c r="F11" s="5"/>
      <c r="G11" s="5"/>
      <c r="H11" s="11"/>
      <c r="I11" s="12"/>
      <c r="J11" s="12"/>
      <c r="K11" s="12"/>
      <c r="L11" s="12"/>
      <c r="M11" s="4"/>
      <c r="N11" s="5"/>
      <c r="O11" s="1" t="s">
        <v>17</v>
      </c>
      <c r="P11" s="5"/>
      <c r="Q11" s="5"/>
      <c r="R11" s="4"/>
      <c r="S11" s="5"/>
      <c r="T11" s="5"/>
      <c r="U11" s="5"/>
      <c r="V11" s="5"/>
      <c r="W11" s="63"/>
      <c r="X11" s="63"/>
    </row>
    <row r="12" spans="1:24" ht="11.25" customHeight="1">
      <c r="A12" s="76"/>
      <c r="B12" s="76"/>
      <c r="C12" s="4" t="s">
        <v>18</v>
      </c>
      <c r="D12" s="5"/>
      <c r="E12" s="5"/>
      <c r="F12" s="5">
        <v>3</v>
      </c>
      <c r="G12" s="5">
        <v>3</v>
      </c>
      <c r="H12" s="13"/>
      <c r="I12" s="14"/>
      <c r="J12" s="14"/>
      <c r="K12" s="12"/>
      <c r="L12" s="14"/>
      <c r="M12" s="4"/>
      <c r="N12" s="5"/>
      <c r="O12" s="5"/>
      <c r="P12" s="5"/>
      <c r="Q12" s="5"/>
      <c r="R12" s="4"/>
      <c r="S12" s="5"/>
      <c r="T12" s="5"/>
      <c r="U12" s="5"/>
      <c r="V12" s="5"/>
      <c r="W12" s="63"/>
      <c r="X12" s="63"/>
    </row>
    <row r="13" spans="1:24" ht="11.25" customHeight="1">
      <c r="A13" s="76"/>
      <c r="B13" s="76"/>
      <c r="C13" s="4" t="s">
        <v>19</v>
      </c>
      <c r="D13" s="5">
        <v>3</v>
      </c>
      <c r="E13" s="5">
        <v>3</v>
      </c>
      <c r="F13" s="5">
        <v>3</v>
      </c>
      <c r="G13" s="5">
        <v>3</v>
      </c>
      <c r="H13" s="4"/>
      <c r="I13" s="5"/>
      <c r="J13" s="5"/>
      <c r="K13" s="5"/>
      <c r="L13" s="5"/>
      <c r="M13" s="4"/>
      <c r="N13" s="5"/>
      <c r="O13" s="5"/>
      <c r="P13" s="5"/>
      <c r="Q13" s="5"/>
      <c r="R13" s="4"/>
      <c r="S13" s="5"/>
      <c r="T13" s="5"/>
      <c r="U13" s="5"/>
      <c r="V13" s="5"/>
      <c r="W13" s="63"/>
      <c r="X13" s="63"/>
    </row>
    <row r="14" spans="1:24" ht="11.25" customHeight="1">
      <c r="A14" s="77"/>
      <c r="B14" s="77"/>
      <c r="C14" s="4"/>
      <c r="D14" s="5"/>
      <c r="E14" s="5"/>
      <c r="F14" s="5"/>
      <c r="G14" s="5"/>
      <c r="H14" s="4"/>
      <c r="I14" s="5"/>
      <c r="J14" s="5"/>
      <c r="K14" s="5"/>
      <c r="L14" s="5"/>
      <c r="M14" s="4"/>
      <c r="N14" s="5"/>
      <c r="O14" s="5"/>
      <c r="P14" s="5"/>
      <c r="Q14" s="5"/>
      <c r="R14" s="4"/>
      <c r="S14" s="5"/>
      <c r="T14" s="5"/>
      <c r="U14" s="5"/>
      <c r="V14" s="5"/>
      <c r="W14" s="10"/>
      <c r="X14" s="10"/>
    </row>
    <row r="15" spans="1:24" ht="11.25" customHeight="1">
      <c r="A15" s="64" t="s">
        <v>76</v>
      </c>
      <c r="B15" s="74"/>
      <c r="C15" s="65"/>
      <c r="D15" s="5">
        <f>SUM(D11:D14)</f>
        <v>6</v>
      </c>
      <c r="E15" s="5">
        <f>SUM(E11:E14)</f>
        <v>6</v>
      </c>
      <c r="F15" s="5">
        <f>SUM(F11:F14)</f>
        <v>6</v>
      </c>
      <c r="G15" s="5">
        <f>SUM(G11:G14)</f>
        <v>6</v>
      </c>
      <c r="H15" s="4" t="s">
        <v>14</v>
      </c>
      <c r="I15" s="5"/>
      <c r="J15" s="5"/>
      <c r="K15" s="5"/>
      <c r="L15" s="5"/>
      <c r="M15" s="4" t="s">
        <v>14</v>
      </c>
      <c r="N15" s="5"/>
      <c r="O15" s="5"/>
      <c r="P15" s="5"/>
      <c r="Q15" s="5"/>
      <c r="R15" s="4" t="s">
        <v>14</v>
      </c>
      <c r="S15" s="5"/>
      <c r="T15" s="5"/>
      <c r="U15" s="5"/>
      <c r="V15" s="5"/>
      <c r="W15" s="10">
        <v>12</v>
      </c>
      <c r="X15" s="10">
        <f>SUM(E15,G15,J15,L15,O15,Q15,T15,V15)</f>
        <v>12</v>
      </c>
    </row>
    <row r="16" spans="1:24" ht="11.25" customHeight="1">
      <c r="A16" s="78" t="s">
        <v>77</v>
      </c>
      <c r="B16" s="79"/>
      <c r="C16" s="4" t="s">
        <v>20</v>
      </c>
      <c r="D16" s="5">
        <v>3</v>
      </c>
      <c r="E16" s="5">
        <v>3</v>
      </c>
      <c r="F16" s="5"/>
      <c r="G16" s="5"/>
      <c r="H16" s="4" t="s">
        <v>21</v>
      </c>
      <c r="I16" s="5">
        <v>3</v>
      </c>
      <c r="J16" s="5">
        <v>3</v>
      </c>
      <c r="K16" s="15">
        <v>3</v>
      </c>
      <c r="L16" s="15">
        <v>3</v>
      </c>
      <c r="M16" s="4" t="s">
        <v>50</v>
      </c>
      <c r="N16" s="5">
        <v>1</v>
      </c>
      <c r="O16" s="5">
        <v>2</v>
      </c>
      <c r="P16" s="5">
        <v>1</v>
      </c>
      <c r="Q16" s="5">
        <v>2</v>
      </c>
      <c r="R16" s="4"/>
      <c r="S16" s="5"/>
      <c r="T16" s="5"/>
      <c r="U16" s="5"/>
      <c r="V16" s="5"/>
      <c r="W16" s="63"/>
      <c r="X16" s="63"/>
    </row>
    <row r="17" spans="1:24" ht="11.25" customHeight="1">
      <c r="A17" s="80"/>
      <c r="B17" s="81"/>
      <c r="C17" s="4" t="s">
        <v>85</v>
      </c>
      <c r="D17" s="5"/>
      <c r="E17" s="5"/>
      <c r="F17" s="5">
        <v>3</v>
      </c>
      <c r="G17" s="5">
        <v>3</v>
      </c>
      <c r="H17" s="4" t="s">
        <v>23</v>
      </c>
      <c r="I17" s="5">
        <v>1</v>
      </c>
      <c r="J17" s="5">
        <v>3</v>
      </c>
      <c r="K17" s="5">
        <v>1</v>
      </c>
      <c r="L17" s="5">
        <v>3</v>
      </c>
      <c r="M17" s="4" t="s">
        <v>24</v>
      </c>
      <c r="N17" s="5">
        <v>3</v>
      </c>
      <c r="O17" s="5">
        <v>4</v>
      </c>
      <c r="P17" s="5"/>
      <c r="Q17" s="5"/>
      <c r="R17" s="4"/>
      <c r="S17" s="5"/>
      <c r="T17" s="5"/>
      <c r="U17" s="5"/>
      <c r="V17" s="5"/>
      <c r="W17" s="63"/>
      <c r="X17" s="63"/>
    </row>
    <row r="18" spans="1:24" ht="11.25" customHeight="1">
      <c r="A18" s="80"/>
      <c r="B18" s="81"/>
      <c r="C18" s="4"/>
      <c r="D18" s="5"/>
      <c r="E18" s="5"/>
      <c r="F18" s="5"/>
      <c r="G18" s="5"/>
      <c r="H18" s="4" t="s">
        <v>26</v>
      </c>
      <c r="I18" s="5">
        <v>3</v>
      </c>
      <c r="J18" s="5">
        <v>3</v>
      </c>
      <c r="K18" s="5" t="s">
        <v>27</v>
      </c>
      <c r="L18" s="5" t="s">
        <v>27</v>
      </c>
      <c r="M18" s="4" t="s">
        <v>28</v>
      </c>
      <c r="N18" s="15">
        <v>3</v>
      </c>
      <c r="O18" s="15">
        <v>3</v>
      </c>
      <c r="P18" s="5" t="s">
        <v>27</v>
      </c>
      <c r="Q18" s="5" t="s">
        <v>27</v>
      </c>
      <c r="R18" s="16"/>
      <c r="S18" s="16"/>
      <c r="T18" s="16"/>
      <c r="U18" s="5"/>
      <c r="V18" s="5"/>
      <c r="W18" s="63"/>
      <c r="X18" s="63"/>
    </row>
    <row r="19" spans="1:24" ht="11.25" customHeight="1">
      <c r="A19" s="80"/>
      <c r="B19" s="81"/>
      <c r="C19" s="4"/>
      <c r="D19" s="5"/>
      <c r="E19" s="5"/>
      <c r="F19" s="5"/>
      <c r="G19" s="5"/>
      <c r="H19" s="17" t="s">
        <v>29</v>
      </c>
      <c r="I19" s="5">
        <v>3</v>
      </c>
      <c r="J19" s="5">
        <v>4</v>
      </c>
      <c r="K19" s="5"/>
      <c r="L19" s="5"/>
      <c r="M19" s="4" t="s">
        <v>55</v>
      </c>
      <c r="N19" s="5">
        <v>3</v>
      </c>
      <c r="O19" s="1">
        <v>3</v>
      </c>
      <c r="P19" s="5"/>
      <c r="Q19" s="5"/>
      <c r="R19" s="16"/>
      <c r="S19" s="16"/>
      <c r="T19" s="16"/>
      <c r="U19" s="5"/>
      <c r="V19" s="5"/>
      <c r="W19" s="63"/>
      <c r="X19" s="63"/>
    </row>
    <row r="20" spans="1:24" ht="11.25" customHeight="1">
      <c r="A20" s="80"/>
      <c r="B20" s="81"/>
      <c r="C20" s="4"/>
      <c r="D20" s="5"/>
      <c r="E20" s="5"/>
      <c r="F20" s="5"/>
      <c r="G20" s="5"/>
      <c r="H20" s="4" t="s">
        <v>25</v>
      </c>
      <c r="I20" s="5">
        <v>3</v>
      </c>
      <c r="J20" s="5">
        <v>3</v>
      </c>
      <c r="K20" s="5"/>
      <c r="L20" s="5"/>
      <c r="M20" s="4" t="s">
        <v>31</v>
      </c>
      <c r="N20" s="5"/>
      <c r="O20" s="1" t="s">
        <v>17</v>
      </c>
      <c r="P20" s="5">
        <v>3</v>
      </c>
      <c r="Q20" s="5">
        <v>3</v>
      </c>
      <c r="R20" s="16"/>
      <c r="S20" s="16"/>
      <c r="T20" s="16"/>
      <c r="U20" s="5"/>
      <c r="V20" s="5"/>
      <c r="W20" s="63"/>
      <c r="X20" s="63"/>
    </row>
    <row r="21" spans="1:24" ht="11.25" customHeight="1">
      <c r="A21" s="80"/>
      <c r="B21" s="81"/>
      <c r="C21" s="4"/>
      <c r="D21" s="15"/>
      <c r="E21" s="15"/>
      <c r="F21" s="5"/>
      <c r="G21" s="5"/>
      <c r="H21" s="4" t="s">
        <v>30</v>
      </c>
      <c r="I21" s="5"/>
      <c r="J21" s="5"/>
      <c r="K21" s="5">
        <v>3</v>
      </c>
      <c r="L21" s="5">
        <v>3</v>
      </c>
      <c r="M21" s="4" t="s">
        <v>22</v>
      </c>
      <c r="N21" s="5"/>
      <c r="O21" s="1"/>
      <c r="P21" s="5">
        <v>3</v>
      </c>
      <c r="Q21" s="5">
        <v>4</v>
      </c>
      <c r="R21" s="16"/>
      <c r="S21" s="16"/>
      <c r="T21" s="16"/>
      <c r="U21" s="5"/>
      <c r="V21" s="5"/>
      <c r="W21" s="63"/>
      <c r="X21" s="63"/>
    </row>
    <row r="22" spans="1:24" ht="11.25" customHeight="1">
      <c r="A22" s="80"/>
      <c r="B22" s="81"/>
      <c r="C22" s="4"/>
      <c r="D22" s="15"/>
      <c r="E22" s="15"/>
      <c r="F22" s="5"/>
      <c r="G22" s="5"/>
      <c r="H22" s="6" t="s">
        <v>97</v>
      </c>
      <c r="I22" s="5"/>
      <c r="J22" s="5"/>
      <c r="K22" s="5">
        <v>3</v>
      </c>
      <c r="L22" s="5">
        <v>3</v>
      </c>
      <c r="M22" s="4"/>
      <c r="N22" s="5"/>
      <c r="O22" s="5"/>
      <c r="P22" s="5"/>
      <c r="Q22" s="5"/>
      <c r="R22" s="16"/>
      <c r="S22" s="16"/>
      <c r="T22" s="16"/>
      <c r="U22" s="5"/>
      <c r="V22" s="5"/>
      <c r="W22" s="63"/>
      <c r="X22" s="63"/>
    </row>
    <row r="23" spans="1:24" ht="11.25" customHeight="1">
      <c r="A23" s="82"/>
      <c r="B23" s="83"/>
      <c r="C23" s="18"/>
      <c r="D23" s="19"/>
      <c r="E23" s="19"/>
      <c r="F23" s="20"/>
      <c r="G23" s="20"/>
      <c r="H23" s="17" t="s">
        <v>88</v>
      </c>
      <c r="I23" s="5"/>
      <c r="J23" s="5"/>
      <c r="K23" s="5">
        <v>3</v>
      </c>
      <c r="L23" s="5">
        <v>3</v>
      </c>
      <c r="M23" s="6"/>
      <c r="N23" s="5"/>
      <c r="O23" s="5"/>
      <c r="P23" s="5"/>
      <c r="Q23" s="5"/>
      <c r="R23" s="16"/>
      <c r="S23" s="16"/>
      <c r="T23" s="16"/>
      <c r="U23" s="5"/>
      <c r="V23" s="5"/>
      <c r="W23" s="63"/>
      <c r="X23" s="63"/>
    </row>
    <row r="24" spans="1:24" ht="11">
      <c r="A24" s="84" t="s">
        <v>74</v>
      </c>
      <c r="B24" s="85"/>
      <c r="C24" s="4" t="s">
        <v>123</v>
      </c>
      <c r="D24" s="53">
        <v>2</v>
      </c>
      <c r="E24" s="15">
        <v>2</v>
      </c>
      <c r="F24" s="52"/>
      <c r="G24" s="52"/>
      <c r="H24" s="6"/>
      <c r="I24" s="5"/>
      <c r="J24" s="5"/>
      <c r="K24" s="5"/>
      <c r="L24" s="5"/>
      <c r="M24" s="6" t="s">
        <v>73</v>
      </c>
      <c r="N24" s="5"/>
      <c r="O24" s="5"/>
      <c r="P24" s="5">
        <v>2</v>
      </c>
      <c r="Q24" s="5">
        <v>2</v>
      </c>
      <c r="R24" s="16"/>
      <c r="S24" s="16"/>
      <c r="T24" s="16"/>
      <c r="U24" s="5"/>
      <c r="V24" s="5"/>
      <c r="W24" s="10"/>
      <c r="X24" s="10"/>
    </row>
    <row r="25" spans="1:24" ht="11">
      <c r="A25" s="86"/>
      <c r="B25" s="87"/>
      <c r="C25" s="4" t="s">
        <v>129</v>
      </c>
      <c r="D25" s="52"/>
      <c r="E25" s="52"/>
      <c r="F25" s="20">
        <v>3</v>
      </c>
      <c r="G25" s="20">
        <v>3</v>
      </c>
      <c r="H25" s="6"/>
      <c r="I25" s="5"/>
      <c r="J25" s="5"/>
      <c r="K25" s="5"/>
      <c r="L25" s="5"/>
      <c r="M25" s="6"/>
      <c r="N25" s="5"/>
      <c r="O25" s="5"/>
      <c r="P25" s="5"/>
      <c r="Q25" s="5"/>
      <c r="R25" s="16"/>
      <c r="S25" s="16"/>
      <c r="T25" s="16"/>
      <c r="U25" s="5"/>
      <c r="V25" s="5"/>
      <c r="W25" s="10"/>
      <c r="X25" s="10"/>
    </row>
    <row r="26" spans="1:24" ht="11.25" customHeight="1">
      <c r="A26" s="64" t="s">
        <v>78</v>
      </c>
      <c r="B26" s="74"/>
      <c r="C26" s="65"/>
      <c r="D26" s="5">
        <f>SUM(D16:D25)</f>
        <v>5</v>
      </c>
      <c r="E26" s="5">
        <f>SUM(E16:E25)</f>
        <v>5</v>
      </c>
      <c r="F26" s="5">
        <f>SUM(F16:F25)</f>
        <v>6</v>
      </c>
      <c r="G26" s="5">
        <f>SUM(G16:G25)</f>
        <v>6</v>
      </c>
      <c r="H26" s="4" t="s">
        <v>14</v>
      </c>
      <c r="I26" s="5">
        <f>SUM(I16:I25)</f>
        <v>13</v>
      </c>
      <c r="J26" s="5">
        <f>SUM(J16:J25)</f>
        <v>16</v>
      </c>
      <c r="K26" s="5">
        <f>SUM(K16:K25)</f>
        <v>13</v>
      </c>
      <c r="L26" s="5">
        <f>SUM(L16:L25)</f>
        <v>15</v>
      </c>
      <c r="M26" s="4" t="s">
        <v>14</v>
      </c>
      <c r="N26" s="5">
        <f>SUM(N16:N25)</f>
        <v>10</v>
      </c>
      <c r="O26" s="5">
        <f>SUM(O16:O25)</f>
        <v>12</v>
      </c>
      <c r="P26" s="5">
        <f>SUM(P16:P25)</f>
        <v>9</v>
      </c>
      <c r="Q26" s="5">
        <f>SUM(Q16:Q25)</f>
        <v>11</v>
      </c>
      <c r="R26" s="4" t="s">
        <v>14</v>
      </c>
      <c r="S26" s="5">
        <f>SUM(S16:S25)</f>
        <v>0</v>
      </c>
      <c r="T26" s="5">
        <f>SUM(T16:T25)</f>
        <v>0</v>
      </c>
      <c r="U26" s="5">
        <f>SUM(U16:U25)</f>
        <v>0</v>
      </c>
      <c r="V26" s="5">
        <f>SUM(V16:V25)</f>
        <v>0</v>
      </c>
      <c r="W26" s="10">
        <f>SUM(D26,F26,I26,K26,N26,P26,S26,U26)</f>
        <v>56</v>
      </c>
      <c r="X26" s="10">
        <f>SUM(E26,G26,J26,L26,O26,Q26,T26,V26)</f>
        <v>65</v>
      </c>
    </row>
    <row r="27" spans="1:24" ht="11.25" customHeight="1">
      <c r="A27" s="72" t="s">
        <v>79</v>
      </c>
      <c r="B27" s="73"/>
      <c r="C27" s="73"/>
      <c r="D27" s="21">
        <f>SUM(D26,D15,D10)</f>
        <v>17</v>
      </c>
      <c r="E27" s="21">
        <f>SUM(E26,E15,E10)</f>
        <v>17</v>
      </c>
      <c r="F27" s="21">
        <f>SUM(F26,F15,F10)</f>
        <v>20</v>
      </c>
      <c r="G27" s="21">
        <f>SUM(G26,G15,G10)</f>
        <v>20</v>
      </c>
      <c r="H27" s="22"/>
      <c r="I27" s="21">
        <f>SUM(I26,I15,I10)</f>
        <v>15</v>
      </c>
      <c r="J27" s="21">
        <f>SUM(J26,J15,J10)</f>
        <v>18</v>
      </c>
      <c r="K27" s="21">
        <f>SUM(K26,K15,K10)</f>
        <v>17</v>
      </c>
      <c r="L27" s="21">
        <f>SUM(L26,L15,L10)</f>
        <v>19</v>
      </c>
      <c r="M27" s="22"/>
      <c r="N27" s="21">
        <f>SUM(N26,N15,N10)</f>
        <v>14</v>
      </c>
      <c r="O27" s="21">
        <f>SUM(O26,O15,O10)</f>
        <v>16</v>
      </c>
      <c r="P27" s="21">
        <f>SUM(P26,P15,P10)</f>
        <v>13</v>
      </c>
      <c r="Q27" s="21">
        <f>SUM(Q26,Q15,Q10)</f>
        <v>15</v>
      </c>
      <c r="R27" s="22"/>
      <c r="S27" s="21">
        <f>SUM(S26,S15,S10)</f>
        <v>0</v>
      </c>
      <c r="T27" s="21">
        <f>SUM(T26,T15,T10)</f>
        <v>0</v>
      </c>
      <c r="U27" s="21"/>
      <c r="V27" s="21"/>
      <c r="W27" s="10">
        <f>SUM(D27,F27,I27,K27,N27,P27,S27,U27)</f>
        <v>96</v>
      </c>
      <c r="X27" s="10">
        <f>SUM(E27,G27,J27,L27,O27,Q27,T27,V27)</f>
        <v>105</v>
      </c>
    </row>
    <row r="28" spans="1:24" ht="11.25" customHeight="1">
      <c r="A28" s="97" t="s">
        <v>61</v>
      </c>
      <c r="B28" s="61" t="s">
        <v>32</v>
      </c>
      <c r="C28" s="23" t="s">
        <v>87</v>
      </c>
      <c r="D28" s="15" t="s">
        <v>27</v>
      </c>
      <c r="E28" s="15" t="s">
        <v>27</v>
      </c>
      <c r="F28" s="5">
        <v>2</v>
      </c>
      <c r="G28" s="5">
        <v>3</v>
      </c>
      <c r="H28" s="4" t="s">
        <v>89</v>
      </c>
      <c r="I28" s="21">
        <v>3</v>
      </c>
      <c r="J28" s="21">
        <v>3</v>
      </c>
      <c r="K28" s="21"/>
      <c r="L28" s="21"/>
      <c r="M28" s="4" t="s">
        <v>90</v>
      </c>
      <c r="N28" s="5">
        <v>3</v>
      </c>
      <c r="O28" s="5">
        <v>3</v>
      </c>
      <c r="P28" s="5"/>
      <c r="Q28" s="5"/>
      <c r="R28" s="4" t="s">
        <v>80</v>
      </c>
      <c r="S28" s="5"/>
      <c r="T28" s="5"/>
      <c r="U28" s="5">
        <v>3</v>
      </c>
      <c r="V28" s="5">
        <v>3</v>
      </c>
      <c r="W28" s="69"/>
      <c r="X28" s="69"/>
    </row>
    <row r="29" spans="1:24" ht="11.25" customHeight="1">
      <c r="A29" s="97"/>
      <c r="B29" s="61"/>
      <c r="C29" s="4"/>
      <c r="D29" s="5"/>
      <c r="E29" s="5"/>
      <c r="F29" s="5"/>
      <c r="G29" s="5"/>
      <c r="H29" s="18" t="s">
        <v>98</v>
      </c>
      <c r="I29" s="21"/>
      <c r="J29" s="21"/>
      <c r="K29" s="21">
        <v>3</v>
      </c>
      <c r="L29" s="21">
        <v>3</v>
      </c>
      <c r="M29" s="6" t="s">
        <v>33</v>
      </c>
      <c r="N29" s="5">
        <v>3</v>
      </c>
      <c r="O29" s="5">
        <v>3</v>
      </c>
      <c r="P29" s="5"/>
      <c r="Q29" s="5"/>
      <c r="R29" s="17" t="s">
        <v>43</v>
      </c>
      <c r="S29" s="5">
        <v>3</v>
      </c>
      <c r="T29" s="5">
        <v>3</v>
      </c>
      <c r="U29" s="5"/>
      <c r="V29" s="5"/>
      <c r="W29" s="70"/>
      <c r="X29" s="70"/>
    </row>
    <row r="30" spans="1:24" ht="11.25" customHeight="1">
      <c r="A30" s="97"/>
      <c r="B30" s="61"/>
      <c r="C30" s="18"/>
      <c r="D30" s="20"/>
      <c r="E30" s="20"/>
      <c r="F30" s="20"/>
      <c r="G30" s="20"/>
      <c r="H30" s="18" t="s">
        <v>81</v>
      </c>
      <c r="I30" s="21"/>
      <c r="J30" s="21"/>
      <c r="K30" s="21">
        <v>3</v>
      </c>
      <c r="L30" s="21">
        <v>3</v>
      </c>
      <c r="M30" s="4" t="s">
        <v>70</v>
      </c>
      <c r="N30" s="5">
        <v>2</v>
      </c>
      <c r="O30" s="5">
        <v>2</v>
      </c>
      <c r="P30" s="5"/>
      <c r="Q30" s="5"/>
      <c r="R30" s="4"/>
      <c r="S30" s="5"/>
      <c r="T30" s="5"/>
      <c r="U30" s="5"/>
      <c r="V30" s="5"/>
      <c r="W30" s="70"/>
      <c r="X30" s="70"/>
    </row>
    <row r="31" spans="1:24" ht="11.25" customHeight="1">
      <c r="A31" s="97"/>
      <c r="B31" s="61"/>
      <c r="C31" s="4"/>
      <c r="D31" s="5"/>
      <c r="E31" s="5"/>
      <c r="F31" s="5"/>
      <c r="G31" s="5"/>
      <c r="H31" s="6"/>
      <c r="I31" s="15"/>
      <c r="J31" s="15"/>
      <c r="K31" s="16"/>
      <c r="L31" s="16"/>
      <c r="M31" s="4" t="s">
        <v>91</v>
      </c>
      <c r="N31" s="5"/>
      <c r="O31" s="5"/>
      <c r="P31" s="5">
        <v>3</v>
      </c>
      <c r="Q31" s="5">
        <v>3</v>
      </c>
      <c r="R31" s="4" t="s">
        <v>27</v>
      </c>
      <c r="S31" s="5" t="s">
        <v>27</v>
      </c>
      <c r="T31" s="5" t="s">
        <v>27</v>
      </c>
      <c r="U31" s="5"/>
      <c r="V31" s="5"/>
      <c r="W31" s="70"/>
      <c r="X31" s="70"/>
    </row>
    <row r="32" spans="1:24" ht="11.25" customHeight="1">
      <c r="A32" s="97"/>
      <c r="B32" s="61"/>
      <c r="C32" s="4"/>
      <c r="D32" s="5"/>
      <c r="E32" s="5"/>
      <c r="F32" s="5"/>
      <c r="G32" s="5"/>
      <c r="H32" s="16"/>
      <c r="I32" s="16"/>
      <c r="J32" s="16"/>
      <c r="K32" s="16"/>
      <c r="L32" s="16"/>
      <c r="M32" s="6" t="s">
        <v>99</v>
      </c>
      <c r="N32" s="5">
        <v>3</v>
      </c>
      <c r="O32" s="5">
        <v>3</v>
      </c>
      <c r="P32" s="5"/>
      <c r="Q32" s="5"/>
      <c r="R32" s="4"/>
      <c r="S32" s="5"/>
      <c r="T32" s="5"/>
      <c r="U32" s="5"/>
      <c r="V32" s="5"/>
      <c r="W32" s="70"/>
      <c r="X32" s="70"/>
    </row>
    <row r="33" spans="1:24" ht="11.25" customHeight="1">
      <c r="A33" s="97"/>
      <c r="B33" s="61" t="s">
        <v>63</v>
      </c>
      <c r="C33" s="5"/>
      <c r="D33" s="5"/>
      <c r="E33" s="5"/>
      <c r="F33" s="5"/>
      <c r="G33" s="5"/>
      <c r="H33" s="4"/>
      <c r="I33" s="5"/>
      <c r="J33" s="5"/>
      <c r="K33" s="5"/>
      <c r="L33" s="5"/>
      <c r="M33" s="4" t="s">
        <v>34</v>
      </c>
      <c r="N33" s="5">
        <v>3</v>
      </c>
      <c r="O33" s="5">
        <v>3</v>
      </c>
      <c r="P33" s="15" t="s">
        <v>27</v>
      </c>
      <c r="Q33" s="15" t="s">
        <v>27</v>
      </c>
      <c r="R33" s="7" t="s">
        <v>93</v>
      </c>
      <c r="S33" s="5">
        <v>3</v>
      </c>
      <c r="T33" s="5">
        <v>3</v>
      </c>
      <c r="U33" s="5"/>
      <c r="V33" s="5"/>
      <c r="W33" s="70"/>
      <c r="X33" s="70"/>
    </row>
    <row r="34" spans="1:24" ht="11.25" customHeight="1">
      <c r="A34" s="97"/>
      <c r="B34" s="61"/>
      <c r="C34" s="5"/>
      <c r="D34" s="5"/>
      <c r="E34" s="5"/>
      <c r="F34" s="5"/>
      <c r="G34" s="5"/>
      <c r="H34" s="4"/>
      <c r="I34" s="5"/>
      <c r="J34" s="5"/>
      <c r="K34" s="5"/>
      <c r="L34" s="5"/>
      <c r="M34" s="9" t="s">
        <v>101</v>
      </c>
      <c r="N34" s="15">
        <v>3</v>
      </c>
      <c r="O34" s="15">
        <v>3</v>
      </c>
      <c r="P34" s="15"/>
      <c r="Q34" s="15"/>
      <c r="R34" s="6" t="s">
        <v>86</v>
      </c>
      <c r="S34" s="5">
        <v>3</v>
      </c>
      <c r="T34" s="5">
        <v>3</v>
      </c>
      <c r="U34" s="5"/>
      <c r="V34" s="5"/>
      <c r="W34" s="70"/>
      <c r="X34" s="70"/>
    </row>
    <row r="35" spans="1:24" ht="11.25" customHeight="1">
      <c r="A35" s="97"/>
      <c r="B35" s="61"/>
      <c r="C35" s="5"/>
      <c r="D35" s="5"/>
      <c r="E35" s="5"/>
      <c r="F35" s="5"/>
      <c r="G35" s="5"/>
      <c r="H35" s="24"/>
      <c r="I35" s="5"/>
      <c r="J35" s="5"/>
      <c r="K35" s="5"/>
      <c r="L35" s="5"/>
      <c r="M35" s="43" t="s">
        <v>102</v>
      </c>
      <c r="N35" s="16"/>
      <c r="O35" s="16"/>
      <c r="P35" s="15">
        <v>3</v>
      </c>
      <c r="Q35" s="15">
        <v>3</v>
      </c>
      <c r="R35" s="6" t="s">
        <v>92</v>
      </c>
      <c r="S35" s="5"/>
      <c r="T35" s="5"/>
      <c r="U35" s="5">
        <v>3</v>
      </c>
      <c r="V35" s="5">
        <v>3</v>
      </c>
      <c r="W35" s="70"/>
      <c r="X35" s="70"/>
    </row>
    <row r="36" spans="1:24" ht="11.25" customHeight="1">
      <c r="A36" s="97"/>
      <c r="B36" s="61"/>
      <c r="C36" s="5"/>
      <c r="D36" s="5"/>
      <c r="E36" s="5"/>
      <c r="F36" s="5"/>
      <c r="G36" s="5"/>
      <c r="H36" s="16"/>
      <c r="I36" s="5"/>
      <c r="J36" s="5"/>
      <c r="K36" s="5"/>
      <c r="L36" s="5"/>
      <c r="M36" s="6" t="s">
        <v>100</v>
      </c>
      <c r="N36" s="7"/>
      <c r="O36" s="15"/>
      <c r="P36" s="15">
        <v>3</v>
      </c>
      <c r="Q36" s="15">
        <v>3</v>
      </c>
      <c r="R36" s="6"/>
      <c r="S36" s="5"/>
      <c r="T36" s="5"/>
      <c r="U36" s="5"/>
      <c r="V36" s="5"/>
      <c r="W36" s="70"/>
      <c r="X36" s="70"/>
    </row>
    <row r="37" spans="1:24" ht="11.25" customHeight="1">
      <c r="A37" s="97"/>
      <c r="B37" s="61" t="s">
        <v>62</v>
      </c>
      <c r="C37" s="5"/>
      <c r="D37" s="5"/>
      <c r="E37" s="5"/>
      <c r="F37" s="5"/>
      <c r="G37" s="5"/>
      <c r="H37" s="6" t="s">
        <v>72</v>
      </c>
      <c r="I37" s="5">
        <v>3</v>
      </c>
      <c r="J37" s="5">
        <v>3</v>
      </c>
      <c r="K37" s="5"/>
      <c r="L37" s="5"/>
      <c r="M37" s="6" t="s">
        <v>56</v>
      </c>
      <c r="N37" s="15">
        <v>3</v>
      </c>
      <c r="O37" s="15">
        <v>3</v>
      </c>
      <c r="P37" s="15"/>
      <c r="Q37" s="15"/>
      <c r="R37" s="6" t="s">
        <v>59</v>
      </c>
      <c r="S37" s="5">
        <v>3</v>
      </c>
      <c r="T37" s="5">
        <v>3</v>
      </c>
      <c r="U37" s="5"/>
      <c r="V37" s="5"/>
      <c r="W37" s="70"/>
      <c r="X37" s="70"/>
    </row>
    <row r="38" spans="1:24" ht="11.25" customHeight="1">
      <c r="A38" s="97"/>
      <c r="B38" s="61"/>
      <c r="C38" s="5"/>
      <c r="D38" s="5"/>
      <c r="E38" s="5"/>
      <c r="F38" s="5"/>
      <c r="G38" s="5"/>
      <c r="H38" s="16"/>
      <c r="I38" s="5"/>
      <c r="J38" s="5"/>
      <c r="K38" s="5"/>
      <c r="L38" s="5"/>
      <c r="M38" s="6" t="s">
        <v>57</v>
      </c>
      <c r="N38" s="5">
        <v>3</v>
      </c>
      <c r="O38" s="5">
        <v>3</v>
      </c>
      <c r="P38" s="15"/>
      <c r="Q38" s="15"/>
      <c r="R38" s="4" t="s">
        <v>103</v>
      </c>
      <c r="S38" s="5">
        <v>3</v>
      </c>
      <c r="T38" s="5">
        <v>3</v>
      </c>
      <c r="U38" s="5"/>
      <c r="V38" s="5"/>
      <c r="W38" s="70"/>
      <c r="X38" s="70"/>
    </row>
    <row r="39" spans="1:24" ht="11.25" customHeight="1">
      <c r="A39" s="97"/>
      <c r="B39" s="61"/>
      <c r="C39" s="5"/>
      <c r="D39" s="5"/>
      <c r="E39" s="5"/>
      <c r="F39" s="5"/>
      <c r="G39" s="5"/>
      <c r="H39" s="9"/>
      <c r="I39" s="9"/>
      <c r="J39" s="9"/>
      <c r="K39" s="9"/>
      <c r="L39" s="9"/>
      <c r="M39" s="6" t="s">
        <v>58</v>
      </c>
      <c r="N39" s="5"/>
      <c r="O39" s="5"/>
      <c r="P39" s="15">
        <v>3</v>
      </c>
      <c r="Q39" s="15">
        <v>3</v>
      </c>
      <c r="R39" s="6" t="s">
        <v>104</v>
      </c>
      <c r="S39" s="5" t="s">
        <v>60</v>
      </c>
      <c r="T39" s="5" t="s">
        <v>60</v>
      </c>
      <c r="U39" s="5">
        <v>3</v>
      </c>
      <c r="V39" s="5">
        <v>3</v>
      </c>
      <c r="W39" s="70"/>
      <c r="X39" s="70"/>
    </row>
    <row r="40" spans="1:24" ht="11.25" customHeight="1">
      <c r="A40" s="97"/>
      <c r="B40" s="61"/>
      <c r="C40" s="5"/>
      <c r="D40" s="5"/>
      <c r="E40" s="5"/>
      <c r="F40" s="5"/>
      <c r="G40" s="5"/>
      <c r="H40" s="5"/>
      <c r="I40" s="5"/>
      <c r="J40" s="5"/>
      <c r="K40" s="5"/>
      <c r="L40" s="5"/>
      <c r="M40" s="9"/>
      <c r="N40" s="9"/>
      <c r="O40" s="9"/>
      <c r="P40" s="15"/>
      <c r="Q40" s="15" t="s">
        <v>27</v>
      </c>
      <c r="R40" s="43" t="s">
        <v>105</v>
      </c>
      <c r="S40" s="25"/>
      <c r="T40" s="25"/>
      <c r="U40" s="5">
        <v>3</v>
      </c>
      <c r="V40" s="5">
        <v>3</v>
      </c>
      <c r="W40" s="70"/>
      <c r="X40" s="70"/>
    </row>
    <row r="41" spans="1:24" ht="11.25" customHeight="1">
      <c r="A41" s="97"/>
      <c r="B41" s="61" t="s">
        <v>35</v>
      </c>
      <c r="C41" s="1"/>
      <c r="D41" s="5"/>
      <c r="E41" s="5"/>
      <c r="F41" s="5"/>
      <c r="G41" s="5"/>
      <c r="H41" s="6" t="s">
        <v>36</v>
      </c>
      <c r="I41" s="5">
        <v>3</v>
      </c>
      <c r="J41" s="5">
        <v>3</v>
      </c>
      <c r="K41" s="5"/>
      <c r="L41" s="5"/>
      <c r="M41" s="4" t="s">
        <v>38</v>
      </c>
      <c r="N41" s="5">
        <v>3</v>
      </c>
      <c r="O41" s="5">
        <v>3</v>
      </c>
      <c r="P41" s="5"/>
      <c r="Q41" s="5"/>
      <c r="R41" s="4" t="s">
        <v>37</v>
      </c>
      <c r="S41" s="5">
        <v>3</v>
      </c>
      <c r="T41" s="5">
        <v>3</v>
      </c>
      <c r="U41" s="16"/>
      <c r="V41" s="16"/>
      <c r="W41" s="70"/>
      <c r="X41" s="70"/>
    </row>
    <row r="42" spans="1:24" ht="11.25" customHeight="1">
      <c r="A42" s="97"/>
      <c r="B42" s="61"/>
      <c r="C42" s="5"/>
      <c r="D42" s="5"/>
      <c r="E42" s="5"/>
      <c r="F42" s="5"/>
      <c r="G42" s="5"/>
      <c r="H42" s="6" t="s">
        <v>40</v>
      </c>
      <c r="I42" s="5"/>
      <c r="J42" s="5"/>
      <c r="K42" s="5">
        <v>3</v>
      </c>
      <c r="L42" s="5">
        <v>3</v>
      </c>
      <c r="M42" s="6" t="s">
        <v>82</v>
      </c>
      <c r="N42" s="5">
        <v>3</v>
      </c>
      <c r="O42" s="5">
        <v>3</v>
      </c>
      <c r="P42" s="5"/>
      <c r="Q42" s="5"/>
      <c r="R42" s="6" t="s">
        <v>39</v>
      </c>
      <c r="S42" s="5">
        <v>3</v>
      </c>
      <c r="T42" s="5">
        <v>3</v>
      </c>
      <c r="U42" s="5"/>
      <c r="V42" s="5"/>
      <c r="W42" s="70"/>
      <c r="X42" s="70"/>
    </row>
    <row r="43" spans="1:24" ht="11.25" customHeight="1">
      <c r="A43" s="97"/>
      <c r="B43" s="61"/>
      <c r="C43" s="5"/>
      <c r="D43" s="5"/>
      <c r="E43" s="5"/>
      <c r="F43" s="5"/>
      <c r="G43" s="5"/>
      <c r="H43" s="6"/>
      <c r="I43" s="5"/>
      <c r="J43" s="5"/>
      <c r="K43" s="5"/>
      <c r="L43" s="5"/>
      <c r="M43" s="6" t="s">
        <v>83</v>
      </c>
      <c r="N43" s="5"/>
      <c r="O43" s="5"/>
      <c r="P43" s="5">
        <v>3</v>
      </c>
      <c r="Q43" s="5">
        <v>3</v>
      </c>
      <c r="R43" s="4" t="s">
        <v>106</v>
      </c>
      <c r="S43" s="5">
        <v>3</v>
      </c>
      <c r="T43" s="5">
        <v>3</v>
      </c>
      <c r="U43" s="5"/>
      <c r="V43" s="5"/>
      <c r="W43" s="70"/>
      <c r="X43" s="70"/>
    </row>
    <row r="44" spans="1:24" ht="11.25" customHeight="1">
      <c r="A44" s="97"/>
      <c r="B44" s="61"/>
      <c r="C44" s="5"/>
      <c r="D44" s="5"/>
      <c r="E44" s="5"/>
      <c r="F44" s="5"/>
      <c r="G44" s="5"/>
      <c r="H44" s="6"/>
      <c r="I44" s="5"/>
      <c r="J44" s="5"/>
      <c r="K44" s="5"/>
      <c r="L44" s="5"/>
      <c r="M44" s="6"/>
      <c r="N44" s="5"/>
      <c r="O44" s="5"/>
      <c r="P44" s="5"/>
      <c r="Q44" s="5"/>
      <c r="R44" s="6" t="s">
        <v>41</v>
      </c>
      <c r="S44" s="5"/>
      <c r="T44" s="5"/>
      <c r="U44" s="5">
        <v>3</v>
      </c>
      <c r="V44" s="5">
        <v>3</v>
      </c>
      <c r="W44" s="70"/>
      <c r="X44" s="70"/>
    </row>
    <row r="45" spans="1:24" ht="11.25" customHeight="1">
      <c r="A45" s="97"/>
      <c r="B45" s="61"/>
      <c r="C45" s="5"/>
      <c r="D45" s="5"/>
      <c r="E45" s="5"/>
      <c r="F45" s="5"/>
      <c r="G45" s="5"/>
      <c r="H45" s="6"/>
      <c r="I45" s="5"/>
      <c r="J45" s="5"/>
      <c r="K45" s="5"/>
      <c r="L45" s="5"/>
      <c r="N45" s="16"/>
      <c r="O45" s="16"/>
      <c r="P45" s="5"/>
      <c r="Q45" s="5"/>
      <c r="R45" s="28" t="s">
        <v>48</v>
      </c>
      <c r="S45" s="5"/>
      <c r="T45" s="5"/>
      <c r="U45" s="5">
        <v>3</v>
      </c>
      <c r="V45" s="5">
        <v>3</v>
      </c>
      <c r="W45" s="70"/>
      <c r="X45" s="70"/>
    </row>
    <row r="46" spans="1:24" ht="11.25" customHeight="1">
      <c r="A46" s="97"/>
      <c r="B46" s="61"/>
      <c r="C46" s="5"/>
      <c r="D46" s="5"/>
      <c r="E46" s="5"/>
      <c r="F46" s="5"/>
      <c r="G46" s="5"/>
      <c r="H46" s="5"/>
      <c r="I46" s="5"/>
      <c r="J46" s="5"/>
      <c r="K46" s="5"/>
      <c r="L46" s="5"/>
      <c r="M46" s="6"/>
      <c r="N46" s="5"/>
      <c r="O46" s="5"/>
      <c r="P46" s="5"/>
      <c r="Q46" s="5"/>
      <c r="R46" s="6" t="s">
        <v>42</v>
      </c>
      <c r="S46" s="5"/>
      <c r="T46" s="5"/>
      <c r="U46" s="5">
        <v>3</v>
      </c>
      <c r="V46" s="5">
        <v>3</v>
      </c>
      <c r="W46" s="70"/>
      <c r="X46" s="70"/>
    </row>
    <row r="47" spans="1:24" ht="11.25" customHeight="1">
      <c r="A47" s="97"/>
      <c r="B47" s="68" t="s">
        <v>109</v>
      </c>
      <c r="C47" s="5"/>
      <c r="D47" s="5"/>
      <c r="E47" s="5"/>
      <c r="F47" s="5"/>
      <c r="G47" s="5"/>
      <c r="H47" s="38"/>
      <c r="I47" s="39"/>
      <c r="J47" s="39"/>
      <c r="K47" s="39"/>
      <c r="L47" s="39"/>
      <c r="M47" s="40" t="s">
        <v>113</v>
      </c>
      <c r="N47" s="45">
        <v>3</v>
      </c>
      <c r="O47" s="45">
        <v>3</v>
      </c>
      <c r="P47" s="39"/>
      <c r="Q47" s="39"/>
      <c r="R47" s="38" t="s">
        <v>114</v>
      </c>
      <c r="S47" s="39">
        <v>3</v>
      </c>
      <c r="T47" s="39">
        <v>3</v>
      </c>
      <c r="U47" s="39"/>
      <c r="V47" s="39"/>
      <c r="W47" s="70"/>
      <c r="X47" s="70"/>
    </row>
    <row r="48" spans="1:24" ht="11.25" customHeight="1">
      <c r="A48" s="97"/>
      <c r="B48" s="68"/>
      <c r="C48" s="5"/>
      <c r="D48" s="5"/>
      <c r="E48" s="5"/>
      <c r="F48" s="5"/>
      <c r="G48" s="5"/>
      <c r="H48" s="38" t="s">
        <v>115</v>
      </c>
      <c r="I48" s="39"/>
      <c r="J48" s="39"/>
      <c r="K48" s="39">
        <v>3</v>
      </c>
      <c r="L48" s="39">
        <v>3</v>
      </c>
      <c r="M48" s="38" t="s">
        <v>116</v>
      </c>
      <c r="N48" s="45"/>
      <c r="O48" s="45"/>
      <c r="P48" s="39">
        <v>3</v>
      </c>
      <c r="Q48" s="39">
        <v>3</v>
      </c>
      <c r="R48" s="38" t="s">
        <v>122</v>
      </c>
      <c r="S48" s="39"/>
      <c r="T48" s="39"/>
      <c r="U48" s="39">
        <v>3</v>
      </c>
      <c r="V48" s="39">
        <v>3</v>
      </c>
      <c r="W48" s="70"/>
      <c r="X48" s="70"/>
    </row>
    <row r="49" spans="1:24" ht="11.25" customHeight="1">
      <c r="A49" s="97"/>
      <c r="B49" s="68" t="s">
        <v>118</v>
      </c>
      <c r="C49" s="44"/>
      <c r="D49" s="44"/>
      <c r="E49" s="44"/>
      <c r="F49" s="44"/>
      <c r="G49" s="44"/>
      <c r="H49" s="40" t="s">
        <v>120</v>
      </c>
      <c r="I49" s="39">
        <v>3</v>
      </c>
      <c r="J49" s="39">
        <v>3</v>
      </c>
      <c r="K49" s="39"/>
      <c r="L49" s="39"/>
      <c r="M49" s="40" t="s">
        <v>121</v>
      </c>
      <c r="N49" s="45">
        <v>3</v>
      </c>
      <c r="O49" s="45">
        <v>3</v>
      </c>
      <c r="P49" s="39"/>
      <c r="Q49" s="39"/>
      <c r="R49" s="38"/>
      <c r="S49" s="39"/>
      <c r="T49" s="39"/>
      <c r="U49" s="39"/>
      <c r="V49" s="39"/>
      <c r="W49" s="70"/>
      <c r="X49" s="70"/>
    </row>
    <row r="50" spans="1:24" ht="11.25" customHeight="1">
      <c r="A50" s="97"/>
      <c r="B50" s="68"/>
      <c r="C50" s="44"/>
      <c r="D50" s="44"/>
      <c r="E50" s="44"/>
      <c r="F50" s="44"/>
      <c r="G50" s="44"/>
      <c r="H50" s="40" t="s">
        <v>119</v>
      </c>
      <c r="I50" s="39"/>
      <c r="J50" s="39"/>
      <c r="K50" s="39">
        <v>3</v>
      </c>
      <c r="L50" s="39">
        <v>3</v>
      </c>
      <c r="M50" s="38"/>
      <c r="N50" s="41"/>
      <c r="O50" s="41"/>
      <c r="P50" s="39"/>
      <c r="Q50" s="39"/>
      <c r="R50" s="38"/>
      <c r="S50" s="39"/>
      <c r="T50" s="39"/>
      <c r="U50" s="39"/>
      <c r="V50" s="39"/>
      <c r="W50" s="71"/>
      <c r="X50" s="71"/>
    </row>
    <row r="51" spans="1:24" ht="11.25" customHeight="1">
      <c r="A51" s="98" t="s">
        <v>71</v>
      </c>
      <c r="B51" s="99"/>
      <c r="C51" s="26" t="s">
        <v>110</v>
      </c>
      <c r="D51" s="27">
        <v>0</v>
      </c>
      <c r="E51" s="27">
        <v>2</v>
      </c>
      <c r="F51" s="27"/>
      <c r="G51" s="27"/>
      <c r="H51" s="3"/>
      <c r="I51" s="27"/>
      <c r="J51" s="27"/>
      <c r="K51" s="27"/>
      <c r="L51" s="27"/>
      <c r="M51" s="24"/>
      <c r="N51" s="27"/>
      <c r="O51" s="27"/>
      <c r="P51" s="27"/>
      <c r="Q51" s="27"/>
      <c r="R51" s="28" t="s">
        <v>64</v>
      </c>
      <c r="S51" s="29">
        <v>4</v>
      </c>
      <c r="T51" s="29">
        <v>4</v>
      </c>
      <c r="U51" s="29"/>
      <c r="V51" s="29"/>
      <c r="W51" s="94"/>
      <c r="X51" s="94"/>
    </row>
    <row r="52" spans="1:24" ht="11.25" customHeight="1">
      <c r="A52" s="100"/>
      <c r="B52" s="101"/>
      <c r="C52" s="46"/>
      <c r="D52" s="47"/>
      <c r="E52" s="48"/>
      <c r="F52" s="47"/>
      <c r="G52" s="48"/>
      <c r="H52" s="31"/>
      <c r="I52" s="32"/>
      <c r="J52" s="32"/>
      <c r="K52" s="32"/>
      <c r="L52" s="32"/>
      <c r="M52" s="24"/>
      <c r="N52" s="27"/>
      <c r="O52" s="27"/>
      <c r="P52" s="27"/>
      <c r="Q52" s="27"/>
      <c r="R52" s="28" t="s">
        <v>65</v>
      </c>
      <c r="S52" s="29">
        <v>2</v>
      </c>
      <c r="T52" s="29">
        <v>2</v>
      </c>
      <c r="U52" s="29"/>
      <c r="V52" s="29"/>
      <c r="W52" s="94"/>
      <c r="X52" s="94"/>
    </row>
    <row r="53" spans="1:24" ht="11.25" customHeight="1">
      <c r="A53" s="100"/>
      <c r="B53" s="101"/>
      <c r="C53" s="49"/>
      <c r="D53" s="47"/>
      <c r="E53" s="50"/>
      <c r="F53" s="47"/>
      <c r="G53" s="50"/>
      <c r="H53" s="9"/>
      <c r="I53" s="9"/>
      <c r="J53" s="9"/>
      <c r="K53" s="9"/>
      <c r="L53" s="9"/>
      <c r="M53" s="24"/>
      <c r="N53" s="27"/>
      <c r="O53" s="27"/>
      <c r="P53" s="27"/>
      <c r="Q53" s="27"/>
      <c r="R53" s="28" t="s">
        <v>66</v>
      </c>
      <c r="S53" s="29">
        <v>3</v>
      </c>
      <c r="T53" s="29">
        <v>3</v>
      </c>
      <c r="U53" s="29"/>
      <c r="V53" s="29"/>
      <c r="W53" s="94"/>
      <c r="X53" s="94"/>
    </row>
    <row r="54" spans="1:24" ht="11.25" customHeight="1">
      <c r="A54" s="100"/>
      <c r="B54" s="101"/>
      <c r="C54" s="33"/>
      <c r="D54" s="30"/>
      <c r="E54" s="12"/>
      <c r="F54" s="30"/>
      <c r="G54" s="12"/>
      <c r="H54" s="9"/>
      <c r="I54" s="9"/>
      <c r="J54" s="9"/>
      <c r="K54" s="9"/>
      <c r="L54" s="9"/>
      <c r="M54" s="24"/>
      <c r="N54" s="27"/>
      <c r="O54" s="27"/>
      <c r="P54" s="27"/>
      <c r="Q54" s="27"/>
      <c r="R54" s="34" t="s">
        <v>67</v>
      </c>
      <c r="S54" s="29"/>
      <c r="T54" s="29"/>
      <c r="U54" s="29">
        <v>4</v>
      </c>
      <c r="V54" s="29">
        <v>4</v>
      </c>
      <c r="W54" s="94"/>
      <c r="X54" s="94"/>
    </row>
    <row r="55" spans="1:24" ht="11.25" customHeight="1">
      <c r="A55" s="100"/>
      <c r="B55" s="101"/>
      <c r="C55" s="9"/>
      <c r="D55" s="9"/>
      <c r="E55" s="9"/>
      <c r="F55" s="9"/>
      <c r="G55" s="9"/>
      <c r="H55" s="24"/>
      <c r="I55" s="27"/>
      <c r="J55" s="27"/>
      <c r="K55" s="27"/>
      <c r="L55" s="27"/>
      <c r="M55" s="24"/>
      <c r="N55" s="27"/>
      <c r="O55" s="27"/>
      <c r="P55" s="27"/>
      <c r="Q55" s="27"/>
      <c r="R55" s="34" t="s">
        <v>68</v>
      </c>
      <c r="S55" s="29"/>
      <c r="T55" s="29"/>
      <c r="U55" s="29">
        <v>2</v>
      </c>
      <c r="V55" s="29">
        <v>2</v>
      </c>
      <c r="W55" s="94"/>
      <c r="X55" s="94"/>
    </row>
    <row r="56" spans="1:24" ht="11.25" customHeight="1">
      <c r="A56" s="100"/>
      <c r="B56" s="101"/>
      <c r="C56" s="9"/>
      <c r="D56" s="9"/>
      <c r="E56" s="9"/>
      <c r="F56" s="9"/>
      <c r="G56" s="9"/>
      <c r="H56" s="24"/>
      <c r="I56" s="51"/>
      <c r="J56" s="51"/>
      <c r="K56" s="51"/>
      <c r="L56" s="51"/>
      <c r="M56" s="24"/>
      <c r="N56" s="51"/>
      <c r="O56" s="51"/>
      <c r="P56" s="51"/>
      <c r="Q56" s="51"/>
      <c r="R56" s="34" t="s">
        <v>69</v>
      </c>
      <c r="S56" s="29"/>
      <c r="T56" s="29"/>
      <c r="U56" s="29">
        <v>3</v>
      </c>
      <c r="V56" s="29">
        <v>3</v>
      </c>
      <c r="W56" s="94"/>
      <c r="X56" s="94"/>
    </row>
    <row r="57" spans="1:24" ht="11.25" customHeight="1">
      <c r="A57" s="98" t="s">
        <v>130</v>
      </c>
      <c r="B57" s="99"/>
      <c r="C57" s="9" t="s">
        <v>124</v>
      </c>
      <c r="D57" s="9">
        <v>2</v>
      </c>
      <c r="E57" s="9">
        <v>2</v>
      </c>
      <c r="F57" s="9"/>
      <c r="G57" s="9"/>
      <c r="H57" s="24"/>
      <c r="I57" s="54"/>
      <c r="J57" s="54"/>
      <c r="K57" s="54"/>
      <c r="L57" s="54"/>
      <c r="M57" s="24"/>
      <c r="N57" s="51"/>
      <c r="O57" s="51"/>
      <c r="P57" s="51"/>
      <c r="Q57" s="51"/>
      <c r="R57" s="34"/>
      <c r="S57" s="29"/>
      <c r="T57" s="29"/>
      <c r="U57" s="29"/>
      <c r="V57" s="29"/>
      <c r="W57" s="94"/>
      <c r="X57" s="94"/>
    </row>
    <row r="58" spans="1:24" ht="11.25" customHeight="1">
      <c r="A58" s="100"/>
      <c r="B58" s="101"/>
      <c r="C58" s="9" t="s">
        <v>125</v>
      </c>
      <c r="D58" s="9"/>
      <c r="E58" s="9"/>
      <c r="F58" s="9">
        <v>2</v>
      </c>
      <c r="G58" s="9">
        <v>2</v>
      </c>
      <c r="H58" s="24"/>
      <c r="I58" s="54"/>
      <c r="J58" s="54"/>
      <c r="K58" s="54"/>
      <c r="L58" s="54"/>
      <c r="M58" s="24"/>
      <c r="N58" s="51"/>
      <c r="O58" s="51"/>
      <c r="P58" s="51"/>
      <c r="Q58" s="51"/>
      <c r="R58" s="34"/>
      <c r="S58" s="29"/>
      <c r="T58" s="29"/>
      <c r="U58" s="29"/>
      <c r="V58" s="29"/>
      <c r="W58" s="94"/>
      <c r="X58" s="94"/>
    </row>
    <row r="59" spans="1:24" ht="11.25" customHeight="1">
      <c r="A59" s="100"/>
      <c r="B59" s="101"/>
      <c r="C59" s="9"/>
      <c r="D59" s="9"/>
      <c r="E59" s="9"/>
      <c r="F59" s="9"/>
      <c r="G59" s="9"/>
      <c r="H59" s="24" t="s">
        <v>126</v>
      </c>
      <c r="I59" s="54">
        <v>1</v>
      </c>
      <c r="J59" s="54">
        <v>1</v>
      </c>
      <c r="K59" s="54"/>
      <c r="L59" s="54"/>
      <c r="M59" s="24"/>
      <c r="N59" s="51"/>
      <c r="O59" s="51"/>
      <c r="P59" s="51"/>
      <c r="Q59" s="51"/>
      <c r="R59" s="34"/>
      <c r="S59" s="29"/>
      <c r="T59" s="29"/>
      <c r="U59" s="29"/>
      <c r="V59" s="29"/>
      <c r="W59" s="94"/>
      <c r="X59" s="94"/>
    </row>
    <row r="60" spans="1:24" ht="11.25" customHeight="1">
      <c r="A60" s="100"/>
      <c r="B60" s="101"/>
      <c r="C60" s="9"/>
      <c r="D60" s="54"/>
      <c r="E60" s="54"/>
      <c r="F60" s="54"/>
      <c r="G60" s="54"/>
      <c r="H60" s="24" t="s">
        <v>127</v>
      </c>
      <c r="I60" s="54"/>
      <c r="J60" s="54"/>
      <c r="K60" s="54">
        <v>1</v>
      </c>
      <c r="L60" s="54">
        <v>1</v>
      </c>
      <c r="M60" s="24"/>
      <c r="N60" s="27"/>
      <c r="O60" s="27"/>
      <c r="P60" s="27"/>
      <c r="Q60" s="27"/>
      <c r="R60" s="34"/>
      <c r="S60" s="29"/>
      <c r="T60" s="29"/>
      <c r="U60" s="29"/>
      <c r="V60" s="29"/>
      <c r="W60" s="94"/>
      <c r="X60" s="94"/>
    </row>
    <row r="61" spans="1:24" ht="11.25" customHeight="1">
      <c r="A61" s="91" t="s">
        <v>84</v>
      </c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3"/>
    </row>
    <row r="62" spans="1:24" ht="11">
      <c r="A62" s="42">
        <v>1</v>
      </c>
      <c r="B62" s="58" t="s">
        <v>132</v>
      </c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</row>
    <row r="63" spans="1:24" ht="11">
      <c r="A63" s="42">
        <v>2</v>
      </c>
      <c r="B63" s="58" t="s">
        <v>108</v>
      </c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</row>
    <row r="64" spans="1:24" s="35" customFormat="1" ht="11">
      <c r="A64" s="42">
        <v>3</v>
      </c>
      <c r="B64" s="58" t="s">
        <v>107</v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</row>
    <row r="65" spans="1:24" s="36" customFormat="1" ht="12.5">
      <c r="A65" s="42">
        <v>4</v>
      </c>
      <c r="B65" s="58" t="s">
        <v>111</v>
      </c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</row>
    <row r="66" spans="1:24" s="36" customFormat="1" ht="20" customHeight="1">
      <c r="A66" s="42">
        <v>5</v>
      </c>
      <c r="B66" s="96" t="s">
        <v>94</v>
      </c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</row>
    <row r="67" spans="1:24" s="36" customFormat="1" ht="12.5">
      <c r="A67" s="42">
        <v>6</v>
      </c>
      <c r="B67" s="58" t="s">
        <v>133</v>
      </c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</row>
    <row r="68" spans="1:24" s="36" customFormat="1" ht="20" customHeight="1">
      <c r="A68" s="42">
        <v>7</v>
      </c>
      <c r="B68" s="88" t="s">
        <v>112</v>
      </c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90"/>
    </row>
    <row r="69" spans="1:24" s="36" customFormat="1" ht="12.5">
      <c r="A69" s="52">
        <v>8</v>
      </c>
      <c r="B69" s="55" t="s">
        <v>128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7"/>
    </row>
    <row r="70" spans="1:24" s="36" customFormat="1" ht="12.5">
      <c r="A70" s="42">
        <v>9</v>
      </c>
      <c r="B70" s="55" t="s">
        <v>131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7"/>
    </row>
    <row r="71" spans="1:24" s="36" customFormat="1" ht="12.5">
      <c r="A71" s="42">
        <v>10</v>
      </c>
      <c r="B71" s="58" t="s">
        <v>134</v>
      </c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</row>
    <row r="72" spans="1:24" s="36" customFormat="1" ht="12.75" customHeight="1">
      <c r="A72" s="37"/>
      <c r="B72" s="37"/>
      <c r="C72" s="3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s="36" customFormat="1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s="36" customFormat="1" ht="12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</sheetData>
  <mergeCells count="58">
    <mergeCell ref="B68:X68"/>
    <mergeCell ref="A61:X61"/>
    <mergeCell ref="X51:X60"/>
    <mergeCell ref="W51:W60"/>
    <mergeCell ref="W16:W23"/>
    <mergeCell ref="B67:X67"/>
    <mergeCell ref="B64:X64"/>
    <mergeCell ref="B41:B46"/>
    <mergeCell ref="B47:B48"/>
    <mergeCell ref="B63:X63"/>
    <mergeCell ref="B62:X62"/>
    <mergeCell ref="B66:X66"/>
    <mergeCell ref="B65:X65"/>
    <mergeCell ref="A28:A50"/>
    <mergeCell ref="A51:B56"/>
    <mergeCell ref="A57:B60"/>
    <mergeCell ref="B49:B50"/>
    <mergeCell ref="W28:W50"/>
    <mergeCell ref="X28:X50"/>
    <mergeCell ref="W5:W9"/>
    <mergeCell ref="X16:X23"/>
    <mergeCell ref="A27:C27"/>
    <mergeCell ref="X11:X13"/>
    <mergeCell ref="A15:C15"/>
    <mergeCell ref="B11:B14"/>
    <mergeCell ref="A26:C26"/>
    <mergeCell ref="A16:B23"/>
    <mergeCell ref="A24:B25"/>
    <mergeCell ref="B5:B9"/>
    <mergeCell ref="A5:A14"/>
    <mergeCell ref="A1:X1"/>
    <mergeCell ref="A2:B4"/>
    <mergeCell ref="C2:G2"/>
    <mergeCell ref="H2:L2"/>
    <mergeCell ref="M2:Q2"/>
    <mergeCell ref="R2:V2"/>
    <mergeCell ref="W2:X3"/>
    <mergeCell ref="C3:C4"/>
    <mergeCell ref="U3:V3"/>
    <mergeCell ref="H3:H4"/>
    <mergeCell ref="P3:Q3"/>
    <mergeCell ref="M3:M4"/>
    <mergeCell ref="B69:X69"/>
    <mergeCell ref="B71:X71"/>
    <mergeCell ref="I3:J3"/>
    <mergeCell ref="D3:E3"/>
    <mergeCell ref="F3:G3"/>
    <mergeCell ref="N3:O3"/>
    <mergeCell ref="K3:L3"/>
    <mergeCell ref="R3:R4"/>
    <mergeCell ref="S3:T3"/>
    <mergeCell ref="B28:B32"/>
    <mergeCell ref="B70:X70"/>
    <mergeCell ref="B33:B36"/>
    <mergeCell ref="B37:B40"/>
    <mergeCell ref="X5:X9"/>
    <mergeCell ref="W11:W13"/>
    <mergeCell ref="B10:C10"/>
  </mergeCells>
  <phoneticPr fontId="3" type="noConversion"/>
  <printOptions horizontalCentered="1"/>
  <pageMargins left="0.23622047244094491" right="0.23622047244094491" top="0.31496062992125984" bottom="0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電機工程系日間部四技114開課表(1140116更新)</vt:lpstr>
    </vt:vector>
  </TitlesOfParts>
  <Company>windows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2025-08-14T01:16:05Z</cp:lastPrinted>
  <dcterms:created xsi:type="dcterms:W3CDTF">2013-12-25T08:34:37Z</dcterms:created>
  <dcterms:modified xsi:type="dcterms:W3CDTF">2025-10-21T08:50:02Z</dcterms:modified>
</cp:coreProperties>
</file>