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2437\AC\Temp\"/>
    </mc:Choice>
  </mc:AlternateContent>
  <xr:revisionPtr revIDLastSave="0" documentId="8_{0C7EA662-FB88-A040-A4AE-FF38888A8908}" xr6:coauthVersionLast="47" xr6:coauthVersionMax="47" xr10:uidLastSave="{00000000-0000-0000-0000-000000000000}"/>
  <bookViews>
    <workbookView xWindow="-60" yWindow="-60" windowWidth="15480" windowHeight="11640" xr2:uid="{CC4F53CF-06CC-464B-98A7-FEC335EDAC99}"/>
  </bookViews>
  <sheets>
    <sheet name="電機工程系進修部四技112開課表" sheetId="5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5" l="1"/>
  <c r="D25" i="5"/>
  <c r="F25" i="5"/>
  <c r="K25" i="5"/>
  <c r="N25" i="5"/>
  <c r="P25" i="5"/>
  <c r="S25" i="5"/>
  <c r="U25" i="5"/>
  <c r="W25" i="5"/>
  <c r="J25" i="5"/>
  <c r="T25" i="5"/>
  <c r="V25" i="5"/>
  <c r="O25" i="5"/>
  <c r="Q25" i="5"/>
  <c r="L25" i="5"/>
  <c r="E25" i="5"/>
  <c r="G25" i="5"/>
  <c r="J19" i="5"/>
  <c r="K19" i="5"/>
  <c r="L19" i="5"/>
  <c r="I19" i="5"/>
  <c r="T10" i="5"/>
  <c r="U10" i="5"/>
  <c r="D10" i="5"/>
  <c r="F10" i="5"/>
  <c r="I10" i="5"/>
  <c r="K10" i="5"/>
  <c r="N10" i="5"/>
  <c r="P10" i="5"/>
  <c r="S10" i="5"/>
  <c r="W10" i="5"/>
  <c r="V10" i="5"/>
  <c r="G19" i="5"/>
  <c r="F19" i="5"/>
  <c r="E19" i="5"/>
  <c r="X19" i="5"/>
  <c r="D19" i="5"/>
  <c r="W19" i="5"/>
  <c r="O10" i="5"/>
  <c r="L10" i="5"/>
  <c r="E10" i="5"/>
  <c r="G10" i="5"/>
  <c r="J10" i="5"/>
  <c r="X10" i="5"/>
  <c r="X25" i="5"/>
</calcChain>
</file>

<file path=xl/sharedStrings.xml><?xml version="1.0" encoding="utf-8"?>
<sst xmlns="http://schemas.openxmlformats.org/spreadsheetml/2006/main" count="116" uniqueCount="82">
  <si>
    <t>一年級</t>
  </si>
  <si>
    <t>二年級</t>
  </si>
  <si>
    <t>三年級</t>
  </si>
  <si>
    <t>四年級</t>
  </si>
  <si>
    <t>科  目</t>
  </si>
  <si>
    <t>上學期</t>
  </si>
  <si>
    <t>下學期</t>
  </si>
  <si>
    <t>時數</t>
  </si>
  <si>
    <t>學分</t>
  </si>
  <si>
    <t>通識</t>
  </si>
  <si>
    <t>國文</t>
  </si>
  <si>
    <t>博雅（二）</t>
    <phoneticPr fontId="3" type="noConversion"/>
  </si>
  <si>
    <t>博雅（三）</t>
  </si>
  <si>
    <t>博雅（四）</t>
  </si>
  <si>
    <t>小計</t>
    <phoneticPr fontId="3" type="noConversion"/>
  </si>
  <si>
    <t>專業基礎</t>
    <phoneticPr fontId="3" type="noConversion"/>
  </si>
  <si>
    <t>基礎數學</t>
    <phoneticPr fontId="3" type="noConversion"/>
  </si>
  <si>
    <t xml:space="preserve"> </t>
  </si>
  <si>
    <t>微積分</t>
    <phoneticPr fontId="3" type="noConversion"/>
  </si>
  <si>
    <t>物理</t>
  </si>
  <si>
    <t>能源應用</t>
    <phoneticPr fontId="3" type="noConversion"/>
  </si>
  <si>
    <t>電力電子學</t>
    <phoneticPr fontId="3" type="noConversion"/>
  </si>
  <si>
    <t>風力發電導論</t>
    <phoneticPr fontId="3" type="noConversion"/>
  </si>
  <si>
    <t>合計</t>
    <phoneticPr fontId="3" type="noConversion"/>
  </si>
  <si>
    <t>科  目</t>
    <phoneticPr fontId="3" type="noConversion"/>
  </si>
  <si>
    <t>學分</t>
    <phoneticPr fontId="3" type="noConversion"/>
  </si>
  <si>
    <t>博雅（一）</t>
    <phoneticPr fontId="3" type="noConversion"/>
  </si>
  <si>
    <t>英文</t>
    <phoneticPr fontId="3" type="noConversion"/>
  </si>
  <si>
    <t>歷史與人生</t>
    <phoneticPr fontId="3" type="noConversion"/>
  </si>
  <si>
    <t>運動與健康(一)</t>
    <phoneticPr fontId="2" type="noConversion"/>
  </si>
  <si>
    <t>運動與健康(二)</t>
    <phoneticPr fontId="2" type="noConversion"/>
  </si>
  <si>
    <t>專業選修科目</t>
    <phoneticPr fontId="3" type="noConversion"/>
  </si>
  <si>
    <t>校訂
課程</t>
    <phoneticPr fontId="3" type="noConversion"/>
  </si>
  <si>
    <t>科技英文</t>
    <phoneticPr fontId="3" type="noConversion"/>
  </si>
  <si>
    <t>共同必修科目</t>
    <phoneticPr fontId="4" type="noConversion"/>
  </si>
  <si>
    <t>計算機程式</t>
    <phoneticPr fontId="3" type="noConversion"/>
  </si>
  <si>
    <t>嵌入式系統概論</t>
    <phoneticPr fontId="3" type="noConversion"/>
  </si>
  <si>
    <t>嵌入式系統程式設計</t>
    <phoneticPr fontId="3" type="noConversion"/>
  </si>
  <si>
    <t>電機檢驗實務</t>
    <phoneticPr fontId="3" type="noConversion"/>
  </si>
  <si>
    <t>綠色能源系統實務</t>
    <phoneticPr fontId="3" type="noConversion"/>
  </si>
  <si>
    <t>職場英文</t>
    <phoneticPr fontId="3" type="noConversion"/>
  </si>
  <si>
    <t>藝術入門</t>
    <phoneticPr fontId="3" type="noConversion"/>
  </si>
  <si>
    <t>電磁學</t>
    <phoneticPr fontId="3" type="noConversion"/>
  </si>
  <si>
    <t>電力電子學實習</t>
    <phoneticPr fontId="3" type="noConversion"/>
  </si>
  <si>
    <t>公民社會</t>
    <phoneticPr fontId="3" type="noConversion"/>
  </si>
  <si>
    <t>工程學院共同必修</t>
    <phoneticPr fontId="3" type="noConversion"/>
  </si>
  <si>
    <t>職場倫理</t>
    <phoneticPr fontId="3" type="noConversion"/>
  </si>
  <si>
    <t>職場安全與衛生</t>
    <phoneticPr fontId="3" type="noConversion"/>
  </si>
  <si>
    <t>工業配線實務(一 )(二)</t>
    <phoneticPr fontId="3" type="noConversion"/>
  </si>
  <si>
    <t>電機產業實務(一 )(二)</t>
    <phoneticPr fontId="3" type="noConversion"/>
  </si>
  <si>
    <t>電路學實務(一 )(二)</t>
    <phoneticPr fontId="3" type="noConversion"/>
  </si>
  <si>
    <t>電機機械實務(一 )</t>
    <phoneticPr fontId="3" type="noConversion"/>
  </si>
  <si>
    <t>電機產業實務(三 )(四)</t>
    <phoneticPr fontId="3" type="noConversion"/>
  </si>
  <si>
    <t>專題製作(一 )(二)</t>
    <phoneticPr fontId="3" type="noConversion"/>
  </si>
  <si>
    <t>電機產業實務(五 )(六)</t>
    <phoneticPr fontId="3" type="noConversion"/>
  </si>
  <si>
    <t>電子學</t>
    <phoneticPr fontId="3" type="noConversion"/>
  </si>
  <si>
    <t>邏輯設計實務(一 )(二)</t>
    <phoneticPr fontId="3" type="noConversion"/>
  </si>
  <si>
    <t>電機產業實務(七 )(八)</t>
    <phoneticPr fontId="3" type="noConversion"/>
  </si>
  <si>
    <t>專業必
修科目</t>
    <phoneticPr fontId="3" type="noConversion"/>
  </si>
  <si>
    <t>電腦輔助繪圖與實習(一)</t>
    <phoneticPr fontId="3" type="noConversion"/>
  </si>
  <si>
    <t>電腦輔助電路設計</t>
    <phoneticPr fontId="3" type="noConversion"/>
  </si>
  <si>
    <t>電機材料學</t>
    <phoneticPr fontId="3" type="noConversion"/>
  </si>
  <si>
    <t>電機機械專論</t>
    <phoneticPr fontId="3" type="noConversion"/>
  </si>
  <si>
    <t>電機機械實務(二)</t>
    <phoneticPr fontId="3" type="noConversion"/>
  </si>
  <si>
    <t>電子學實習</t>
    <phoneticPr fontId="3" type="noConversion"/>
  </si>
  <si>
    <t>微算機原理與應用實務</t>
    <phoneticPr fontId="3" type="noConversion"/>
  </si>
  <si>
    <t>電腦輔助繪圖與實習(二)</t>
    <phoneticPr fontId="3" type="noConversion"/>
  </si>
  <si>
    <t>控制系統實務</t>
    <phoneticPr fontId="3" type="noConversion"/>
  </si>
  <si>
    <t>切換式電源供應器實務</t>
    <phoneticPr fontId="3" type="noConversion"/>
  </si>
  <si>
    <t>太陽能發電導論</t>
    <phoneticPr fontId="3" type="noConversion"/>
  </si>
  <si>
    <t>備註</t>
    <phoneticPr fontId="3" type="noConversion"/>
  </si>
  <si>
    <t>PLC設計與實習(一 )(二)</t>
    <phoneticPr fontId="3" type="noConversion"/>
  </si>
  <si>
    <t>電動機按制實務(一 )(二)</t>
    <phoneticPr fontId="3" type="noConversion"/>
  </si>
  <si>
    <t>機電整合實務</t>
    <phoneticPr fontId="3" type="noConversion"/>
  </si>
  <si>
    <t>工廠管理</t>
    <phoneticPr fontId="3" type="noConversion"/>
  </si>
  <si>
    <t>一年級至三年級每學期至少修習9學分，至多修習27學分；四年級每學期至少修習9學分，至多修習36學分。</t>
    <phoneticPr fontId="3" type="noConversion"/>
  </si>
  <si>
    <t>通識課程博雅一～博雅四，可不必依序選課，但需修完博雅一～博雅四方可畢業。</t>
    <phoneticPr fontId="4" type="noConversion"/>
  </si>
  <si>
    <t>【工程學院共同必修：計算機程式(2學分/3學時)、職場安全與衛生(2學分/2學時)、職場倫理(2學分/2學時)】。</t>
    <phoneticPr fontId="4" type="noConversion"/>
  </si>
  <si>
    <t>因應多元發展與學生學習意願，同意選修本校相關系所專業課程，選修上限12學分得計入畢業專業選修課程之學分數。
依據111.6.21教務會議主席指示：承認外系學分數12學分</t>
    <phoneticPr fontId="3" type="noConversion"/>
  </si>
  <si>
    <t xml:space="preserve"> 建國科技大學  進修部  113學年度入學  四年制  電機工程系  開課表      113802</t>
    <phoneticPr fontId="3" type="noConversion"/>
  </si>
  <si>
    <r>
      <t>本系學生畢業生至少修128學分，其中共同必修</t>
    </r>
    <r>
      <rPr>
        <strike/>
        <sz val="8"/>
        <color indexed="10"/>
        <rFont val="標楷體"/>
        <family val="4"/>
        <charset val="136"/>
      </rPr>
      <t>50</t>
    </r>
    <r>
      <rPr>
        <sz val="8"/>
        <color indexed="10"/>
        <rFont val="標楷體"/>
        <family val="4"/>
        <charset val="136"/>
      </rPr>
      <t xml:space="preserve"> 46</t>
    </r>
    <r>
      <rPr>
        <sz val="8"/>
        <color indexed="8"/>
        <rFont val="標楷體"/>
        <family val="4"/>
        <charset val="136"/>
      </rPr>
      <t>學分(通識課程28學分及專業基礎課程</t>
    </r>
    <r>
      <rPr>
        <strike/>
        <sz val="8"/>
        <color indexed="10"/>
        <rFont val="標楷體"/>
        <family val="4"/>
        <charset val="136"/>
      </rPr>
      <t>22</t>
    </r>
    <r>
      <rPr>
        <sz val="8"/>
        <color indexed="10"/>
        <rFont val="標楷體"/>
        <family val="4"/>
        <charset val="136"/>
      </rPr>
      <t xml:space="preserve"> 18</t>
    </r>
    <r>
      <rPr>
        <sz val="8"/>
        <color indexed="8"/>
        <rFont val="標楷體"/>
        <family val="4"/>
        <charset val="136"/>
      </rPr>
      <t>學分)，專業必修42學分，本系專業選修</t>
    </r>
    <r>
      <rPr>
        <strike/>
        <sz val="8"/>
        <color indexed="10"/>
        <rFont val="標楷體"/>
        <family val="4"/>
        <charset val="136"/>
      </rPr>
      <t>36</t>
    </r>
    <r>
      <rPr>
        <sz val="8"/>
        <color indexed="10"/>
        <rFont val="標楷體"/>
        <family val="4"/>
        <charset val="136"/>
      </rPr>
      <t xml:space="preserve"> 40</t>
    </r>
    <r>
      <rPr>
        <sz val="8"/>
        <color indexed="8"/>
        <rFont val="標楷體"/>
        <family val="4"/>
        <charset val="136"/>
      </rPr>
      <t>學分。</t>
    </r>
    <phoneticPr fontId="2" type="noConversion"/>
  </si>
  <si>
    <t>本課表經114/01/16系課程與教學委員會會議修訂通過；   /  /  院課程與教學委員會會議修訂通過；   /  /  校課程委員會會議修訂通過；   /  /  教務會議修訂通過。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</si>
</sst>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4" x14ac:knownFonts="1">
    <font>
      <sz val="12"/>
      <color theme="1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7"/>
      <color indexed="8"/>
      <name val="微軟正黑體"/>
      <family val="2"/>
      <charset val="136"/>
    </font>
    <font>
      <sz val="5"/>
      <color indexed="8"/>
      <name val="微軟正黑體"/>
      <family val="2"/>
      <charset val="136"/>
    </font>
    <font>
      <sz val="7.5"/>
      <color indexed="8"/>
      <name val="微軟正黑體"/>
      <family val="2"/>
      <charset val="136"/>
    </font>
    <font>
      <sz val="7.5"/>
      <color indexed="8"/>
      <name val="新細明體"/>
      <family val="1"/>
      <charset val="136"/>
    </font>
    <font>
      <sz val="9"/>
      <color indexed="8"/>
      <name val="新細明體"/>
      <family val="1"/>
      <charset val="136"/>
    </font>
    <font>
      <sz val="6"/>
      <color indexed="8"/>
      <name val="新細明體"/>
      <family val="1"/>
      <charset val="136"/>
    </font>
    <font>
      <sz val="9"/>
      <color indexed="8"/>
      <name val="微軟正黑體"/>
      <family val="2"/>
      <charset val="136"/>
    </font>
    <font>
      <sz val="12"/>
      <color indexed="8"/>
      <name val="微軟正黑體"/>
      <family val="2"/>
      <charset val="136"/>
    </font>
    <font>
      <sz val="8"/>
      <color indexed="8"/>
      <name val="微軟正黑體"/>
      <family val="2"/>
      <charset val="136"/>
    </font>
    <font>
      <sz val="6.5"/>
      <color indexed="8"/>
      <name val="微軟正黑體"/>
      <family val="2"/>
      <charset val="136"/>
    </font>
    <font>
      <sz val="8"/>
      <color indexed="8"/>
      <name val="標楷體"/>
      <family val="4"/>
      <charset val="136"/>
    </font>
    <font>
      <sz val="7.5"/>
      <color indexed="8"/>
      <name val="標楷體"/>
      <family val="4"/>
      <charset val="136"/>
    </font>
    <font>
      <sz val="16"/>
      <color indexed="8"/>
      <name val="微軟正黑體"/>
      <family val="2"/>
      <charset val="136"/>
    </font>
    <font>
      <strike/>
      <sz val="8"/>
      <color indexed="10"/>
      <name val="標楷體"/>
      <family val="4"/>
      <charset val="136"/>
    </font>
    <font>
      <sz val="8"/>
      <color indexed="10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2"/>
      <color rgb="FF000000"/>
      <name val="PMingLiu"/>
      <family val="1"/>
      <charset val="136"/>
    </font>
    <font>
      <sz val="8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21" fillId="0" borderId="0">
      <alignment vertical="center"/>
    </xf>
    <xf numFmtId="0" fontId="22" fillId="0" borderId="0"/>
    <xf numFmtId="0" fontId="5" fillId="0" borderId="0">
      <alignment vertical="center"/>
    </xf>
    <xf numFmtId="0" fontId="5" fillId="0" borderId="0"/>
    <xf numFmtId="43" fontId="1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/>
  </cellStyleXfs>
  <cellXfs count="68">
    <xf numFmtId="0" fontId="0" fillId="0" borderId="0" xfId="0">
      <alignment vertical="center"/>
    </xf>
    <xf numFmtId="0" fontId="6" fillId="0" borderId="0" xfId="0" applyFont="1" applyFill="1">
      <alignment vertical="center"/>
    </xf>
    <xf numFmtId="0" fontId="7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/>
    </xf>
    <xf numFmtId="0" fontId="9" fillId="0" borderId="1" xfId="1" applyFont="1" applyFill="1" applyBorder="1" applyAlignment="1">
      <alignment horizontal="left" vertical="center" wrapText="1"/>
    </xf>
    <xf numFmtId="0" fontId="6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0" fillId="0" borderId="1" xfId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justify" vertical="center" wrapText="1" shrinkToFit="1"/>
    </xf>
    <xf numFmtId="0" fontId="8" fillId="0" borderId="1" xfId="0" applyFont="1" applyFill="1" applyBorder="1" applyAlignment="1">
      <alignment vertical="center" wrapText="1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vertical="center" wrapText="1" shrinkToFit="1"/>
    </xf>
    <xf numFmtId="0" fontId="8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shrinkToFi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wrapText="1"/>
    </xf>
    <xf numFmtId="0" fontId="6" fillId="0" borderId="0" xfId="0" applyFont="1" applyFill="1" applyBorder="1">
      <alignment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15" fillId="0" borderId="1" xfId="0" applyFont="1" applyFill="1" applyBorder="1" applyAlignment="1">
      <alignment horizontal="justify" vertical="center" wrapText="1" shrinkToFit="1"/>
    </xf>
    <xf numFmtId="0" fontId="8" fillId="0" borderId="2" xfId="0" applyFont="1" applyFill="1" applyBorder="1" applyAlignment="1">
      <alignment horizontal="center" vertical="center" textRotation="255" wrapText="1"/>
    </xf>
    <xf numFmtId="0" fontId="8" fillId="0" borderId="3" xfId="0" applyFont="1" applyFill="1" applyBorder="1" applyAlignment="1">
      <alignment horizontal="center" vertical="center" textRotation="255" wrapText="1"/>
    </xf>
    <xf numFmtId="0" fontId="8" fillId="0" borderId="4" xfId="0" applyFont="1" applyFill="1" applyBorder="1" applyAlignment="1">
      <alignment horizontal="center" vertical="center" textRotation="255" wrapText="1"/>
    </xf>
    <xf numFmtId="0" fontId="8" fillId="0" borderId="5" xfId="0" applyFont="1" applyFill="1" applyBorder="1" applyAlignment="1">
      <alignment horizontal="center" vertical="center" textRotation="255" wrapText="1"/>
    </xf>
    <xf numFmtId="0" fontId="8" fillId="0" borderId="6" xfId="0" applyFont="1" applyFill="1" applyBorder="1" applyAlignment="1">
      <alignment horizontal="center" vertical="center" textRotation="255" wrapText="1"/>
    </xf>
    <xf numFmtId="0" fontId="8" fillId="0" borderId="7" xfId="0" applyFont="1" applyFill="1" applyBorder="1" applyAlignment="1">
      <alignment horizontal="center" vertical="center" textRotation="255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left" vertical="center" wrapText="1"/>
    </xf>
    <xf numFmtId="0" fontId="16" fillId="0" borderId="12" xfId="0" applyFont="1" applyFill="1" applyBorder="1" applyAlignment="1">
      <alignment horizontal="left" vertical="center" wrapText="1"/>
    </xf>
    <xf numFmtId="0" fontId="16" fillId="0" borderId="1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shrinkToFit="1"/>
    </xf>
    <xf numFmtId="0" fontId="23" fillId="0" borderId="11" xfId="0" applyFont="1" applyFill="1" applyBorder="1" applyAlignment="1">
      <alignment horizontal="left" vertical="center" wrapText="1"/>
    </xf>
    <xf numFmtId="0" fontId="23" fillId="0" borderId="12" xfId="0" applyFont="1" applyFill="1" applyBorder="1" applyAlignment="1">
      <alignment horizontal="left" vertical="center" wrapText="1"/>
    </xf>
    <xf numFmtId="0" fontId="23" fillId="0" borderId="13" xfId="0" applyFont="1" applyFill="1" applyBorder="1" applyAlignment="1">
      <alignment horizontal="left" vertical="center" wrapText="1"/>
    </xf>
    <xf numFmtId="0" fontId="17" fillId="0" borderId="11" xfId="0" applyFont="1" applyFill="1" applyBorder="1" applyAlignment="1">
      <alignment horizontal="left" vertical="center" wrapText="1"/>
    </xf>
    <xf numFmtId="0" fontId="17" fillId="0" borderId="12" xfId="0" applyFont="1" applyFill="1" applyBorder="1" applyAlignment="1">
      <alignment horizontal="left" vertical="center" wrapText="1"/>
    </xf>
    <xf numFmtId="0" fontId="17" fillId="0" borderId="1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43" fontId="14" fillId="0" borderId="1" xfId="5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textRotation="255" wrapText="1"/>
    </xf>
    <xf numFmtId="0" fontId="8" fillId="0" borderId="9" xfId="0" applyFont="1" applyFill="1" applyBorder="1" applyAlignment="1">
      <alignment horizontal="center" vertical="center" textRotation="255" wrapText="1"/>
    </xf>
    <xf numFmtId="0" fontId="8" fillId="0" borderId="10" xfId="0" applyFont="1" applyFill="1" applyBorder="1" applyAlignment="1">
      <alignment horizontal="center" vertical="center" textRotation="255" wrapText="1"/>
    </xf>
    <xf numFmtId="0" fontId="8" fillId="0" borderId="1" xfId="0" applyFont="1" applyFill="1" applyBorder="1" applyAlignment="1">
      <alignment horizontal="center" vertical="center" textRotation="255" wrapText="1"/>
    </xf>
    <xf numFmtId="0" fontId="7" fillId="0" borderId="1" xfId="0" applyFont="1" applyFill="1" applyBorder="1" applyAlignment="1">
      <alignment horizontal="center" vertical="center" textRotation="255" wrapText="1"/>
    </xf>
    <xf numFmtId="0" fontId="18" fillId="0" borderId="0" xfId="0" applyFont="1" applyFill="1" applyBorder="1" applyAlignment="1">
      <alignment horizontal="left" vertical="center" shrinkToFit="1"/>
    </xf>
  </cellXfs>
  <cellStyles count="8">
    <cellStyle name="一般" xfId="0" builtinId="0"/>
    <cellStyle name="一般 2" xfId="1" xr:uid="{7279EC22-27F6-48E3-A3F4-B25FD225235A}"/>
    <cellStyle name="一般 3" xfId="2" xr:uid="{AE68030B-21A5-4BD6-97D5-F937CDAD0BB5}"/>
    <cellStyle name="一般 4" xfId="3" xr:uid="{D114DF77-25AC-425D-9258-0C60B092DF21}"/>
    <cellStyle name="一般 5" xfId="4" xr:uid="{6A0AB6CC-BEFA-4956-9296-3724292BF696}"/>
    <cellStyle name="千分位" xfId="5" builtinId="3"/>
    <cellStyle name="千分位 2" xfId="6" xr:uid="{EDC83A8F-47AE-4E64-8897-E689793B3CAF}"/>
    <cellStyle name="千分位 3" xfId="7" xr:uid="{B4394D69-F2E0-4907-BBCB-88CE8A2339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DC1D0-B006-4FB0-9DDF-144B8F41D5AF}">
  <sheetPr>
    <pageSetUpPr fitToPage="1"/>
  </sheetPr>
  <dimension ref="A1:X46"/>
  <sheetViews>
    <sheetView tabSelected="1" view="pageLayout" topLeftCell="A29" zoomScale="110" zoomScaleNormal="100" zoomScaleSheetLayoutView="100" zoomScalePageLayoutView="110" workbookViewId="0">
      <selection activeCell="H45" sqref="H45"/>
    </sheetView>
  </sheetViews>
  <sheetFormatPr defaultColWidth="1.9921875" defaultRowHeight="10.5" x14ac:dyDescent="0.15"/>
  <cols>
    <col min="1" max="2" width="3.98828125" style="1" customWidth="1"/>
    <col min="3" max="3" width="13.0390625" style="1" customWidth="1"/>
    <col min="4" max="7" width="2.39453125" style="1" customWidth="1"/>
    <col min="8" max="8" width="13.4375" style="1" customWidth="1"/>
    <col min="9" max="11" width="2.52734375" style="1" customWidth="1"/>
    <col min="12" max="12" width="2.92578125" style="1" customWidth="1"/>
    <col min="13" max="13" width="14.1015625" style="1" customWidth="1"/>
    <col min="14" max="17" width="2.52734375" style="1" customWidth="1"/>
    <col min="18" max="18" width="13.8359375" style="1" customWidth="1"/>
    <col min="19" max="22" width="2.52734375" style="1" customWidth="1"/>
    <col min="23" max="24" width="3.98828125" style="1" customWidth="1"/>
    <col min="25" max="16384" width="1.9921875" style="1"/>
  </cols>
  <sheetData>
    <row r="1" spans="1:24" ht="23.25" x14ac:dyDescent="0.15">
      <c r="A1" s="67" t="s">
        <v>79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</row>
    <row r="2" spans="1:24" ht="12.6" customHeight="1" x14ac:dyDescent="0.15">
      <c r="A2" s="56"/>
      <c r="B2" s="56"/>
      <c r="C2" s="56" t="s">
        <v>0</v>
      </c>
      <c r="D2" s="56"/>
      <c r="E2" s="56"/>
      <c r="F2" s="56"/>
      <c r="G2" s="56"/>
      <c r="H2" s="56" t="s">
        <v>1</v>
      </c>
      <c r="I2" s="56"/>
      <c r="J2" s="56"/>
      <c r="K2" s="56"/>
      <c r="L2" s="56"/>
      <c r="M2" s="56" t="s">
        <v>2</v>
      </c>
      <c r="N2" s="56"/>
      <c r="O2" s="56"/>
      <c r="P2" s="56"/>
      <c r="Q2" s="56"/>
      <c r="R2" s="56" t="s">
        <v>3</v>
      </c>
      <c r="S2" s="56"/>
      <c r="T2" s="56"/>
      <c r="U2" s="56"/>
      <c r="V2" s="56"/>
      <c r="W2" s="55" t="s">
        <v>23</v>
      </c>
      <c r="X2" s="55"/>
    </row>
    <row r="3" spans="1:24" ht="12.6" customHeight="1" x14ac:dyDescent="0.15">
      <c r="A3" s="56"/>
      <c r="B3" s="56"/>
      <c r="C3" s="56" t="s">
        <v>4</v>
      </c>
      <c r="D3" s="57" t="s">
        <v>5</v>
      </c>
      <c r="E3" s="57"/>
      <c r="F3" s="57" t="s">
        <v>6</v>
      </c>
      <c r="G3" s="57"/>
      <c r="H3" s="56" t="s">
        <v>4</v>
      </c>
      <c r="I3" s="57" t="s">
        <v>5</v>
      </c>
      <c r="J3" s="57"/>
      <c r="K3" s="57" t="s">
        <v>6</v>
      </c>
      <c r="L3" s="57"/>
      <c r="M3" s="56" t="s">
        <v>4</v>
      </c>
      <c r="N3" s="57" t="s">
        <v>5</v>
      </c>
      <c r="O3" s="57"/>
      <c r="P3" s="57" t="s">
        <v>6</v>
      </c>
      <c r="Q3" s="57"/>
      <c r="R3" s="56" t="s">
        <v>24</v>
      </c>
      <c r="S3" s="57" t="s">
        <v>5</v>
      </c>
      <c r="T3" s="57"/>
      <c r="U3" s="57" t="s">
        <v>6</v>
      </c>
      <c r="V3" s="57"/>
      <c r="W3" s="55"/>
      <c r="X3" s="55"/>
    </row>
    <row r="4" spans="1:24" ht="15" customHeight="1" x14ac:dyDescent="0.15">
      <c r="A4" s="56"/>
      <c r="B4" s="56"/>
      <c r="C4" s="56"/>
      <c r="D4" s="2" t="s">
        <v>25</v>
      </c>
      <c r="E4" s="2" t="s">
        <v>7</v>
      </c>
      <c r="F4" s="2" t="s">
        <v>8</v>
      </c>
      <c r="G4" s="2" t="s">
        <v>7</v>
      </c>
      <c r="H4" s="56"/>
      <c r="I4" s="2" t="s">
        <v>25</v>
      </c>
      <c r="J4" s="2" t="s">
        <v>7</v>
      </c>
      <c r="K4" s="2" t="s">
        <v>8</v>
      </c>
      <c r="L4" s="2" t="s">
        <v>7</v>
      </c>
      <c r="M4" s="56"/>
      <c r="N4" s="2" t="s">
        <v>25</v>
      </c>
      <c r="O4" s="2" t="s">
        <v>7</v>
      </c>
      <c r="P4" s="2" t="s">
        <v>8</v>
      </c>
      <c r="Q4" s="2" t="s">
        <v>7</v>
      </c>
      <c r="R4" s="56"/>
      <c r="S4" s="2" t="s">
        <v>25</v>
      </c>
      <c r="T4" s="2" t="s">
        <v>7</v>
      </c>
      <c r="U4" s="2" t="s">
        <v>8</v>
      </c>
      <c r="V4" s="2" t="s">
        <v>7</v>
      </c>
      <c r="W4" s="2" t="s">
        <v>25</v>
      </c>
      <c r="X4" s="2" t="s">
        <v>7</v>
      </c>
    </row>
    <row r="5" spans="1:24" ht="11.25" customHeight="1" x14ac:dyDescent="0.15">
      <c r="A5" s="65" t="s">
        <v>34</v>
      </c>
      <c r="B5" s="62" t="s">
        <v>9</v>
      </c>
      <c r="C5" s="3" t="s">
        <v>10</v>
      </c>
      <c r="D5" s="4">
        <v>2</v>
      </c>
      <c r="E5" s="4">
        <v>2</v>
      </c>
      <c r="F5" s="4">
        <v>2</v>
      </c>
      <c r="G5" s="4">
        <v>2</v>
      </c>
      <c r="H5" s="3" t="s">
        <v>40</v>
      </c>
      <c r="I5" s="4">
        <v>2</v>
      </c>
      <c r="J5" s="4">
        <v>2</v>
      </c>
      <c r="K5" s="4"/>
      <c r="L5" s="4"/>
      <c r="M5" s="5" t="s">
        <v>26</v>
      </c>
      <c r="N5" s="4">
        <v>2</v>
      </c>
      <c r="O5" s="4">
        <v>2</v>
      </c>
      <c r="P5" s="4"/>
      <c r="Q5" s="4"/>
      <c r="R5" s="3" t="s">
        <v>44</v>
      </c>
      <c r="S5" s="4"/>
      <c r="T5" s="4"/>
      <c r="U5" s="4">
        <v>2</v>
      </c>
      <c r="V5" s="4">
        <v>2</v>
      </c>
      <c r="W5" s="54"/>
      <c r="X5" s="54"/>
    </row>
    <row r="6" spans="1:24" ht="11.25" customHeight="1" x14ac:dyDescent="0.15">
      <c r="A6" s="65"/>
      <c r="B6" s="63"/>
      <c r="C6" s="3" t="s">
        <v>27</v>
      </c>
      <c r="D6" s="4">
        <v>2</v>
      </c>
      <c r="E6" s="4">
        <v>2</v>
      </c>
      <c r="F6" s="4">
        <v>2</v>
      </c>
      <c r="G6" s="4">
        <v>2</v>
      </c>
      <c r="H6" s="3" t="s">
        <v>28</v>
      </c>
      <c r="I6" s="4"/>
      <c r="J6" s="4"/>
      <c r="K6" s="4">
        <v>2</v>
      </c>
      <c r="L6" s="4">
        <v>2</v>
      </c>
      <c r="M6" s="3" t="s">
        <v>11</v>
      </c>
      <c r="N6" s="4">
        <v>2</v>
      </c>
      <c r="O6" s="4">
        <v>2</v>
      </c>
      <c r="P6" s="4"/>
      <c r="Q6" s="4"/>
      <c r="R6" s="3"/>
      <c r="S6" s="4"/>
      <c r="T6" s="4"/>
      <c r="U6" s="4"/>
      <c r="V6" s="4"/>
      <c r="W6" s="54"/>
      <c r="X6" s="54"/>
    </row>
    <row r="7" spans="1:24" ht="11.25" customHeight="1" x14ac:dyDescent="0.15">
      <c r="A7" s="65"/>
      <c r="B7" s="63"/>
      <c r="C7" s="6" t="s">
        <v>29</v>
      </c>
      <c r="D7" s="4">
        <v>2</v>
      </c>
      <c r="E7" s="4">
        <v>2</v>
      </c>
      <c r="F7" s="4"/>
      <c r="G7" s="4"/>
      <c r="H7" s="3" t="s">
        <v>41</v>
      </c>
      <c r="I7" s="4"/>
      <c r="J7" s="4"/>
      <c r="K7" s="4">
        <v>2</v>
      </c>
      <c r="L7" s="4">
        <v>2</v>
      </c>
      <c r="M7" s="3" t="s">
        <v>12</v>
      </c>
      <c r="N7" s="4"/>
      <c r="O7" s="4"/>
      <c r="P7" s="4">
        <v>2</v>
      </c>
      <c r="Q7" s="4">
        <v>2</v>
      </c>
      <c r="R7" s="3"/>
      <c r="S7" s="4"/>
      <c r="T7" s="4"/>
      <c r="U7" s="4"/>
      <c r="V7" s="4"/>
      <c r="W7" s="54"/>
      <c r="X7" s="54"/>
    </row>
    <row r="8" spans="1:24" ht="11.25" customHeight="1" x14ac:dyDescent="0.15">
      <c r="A8" s="65"/>
      <c r="B8" s="63"/>
      <c r="C8" s="7" t="s">
        <v>30</v>
      </c>
      <c r="D8" s="4"/>
      <c r="E8" s="4"/>
      <c r="F8" s="4">
        <v>2</v>
      </c>
      <c r="G8" s="4">
        <v>2</v>
      </c>
      <c r="H8" s="3"/>
      <c r="I8" s="4"/>
      <c r="J8" s="4"/>
      <c r="K8" s="4"/>
      <c r="L8" s="4"/>
      <c r="M8" s="3" t="s">
        <v>13</v>
      </c>
      <c r="N8" s="4"/>
      <c r="O8" s="4"/>
      <c r="P8" s="4">
        <v>2</v>
      </c>
      <c r="Q8" s="4">
        <v>2</v>
      </c>
      <c r="R8" s="3"/>
      <c r="S8" s="4"/>
      <c r="T8" s="4"/>
      <c r="U8" s="4"/>
      <c r="V8" s="4"/>
      <c r="W8" s="54"/>
      <c r="X8" s="54"/>
    </row>
    <row r="9" spans="1:24" ht="11.25" customHeight="1" x14ac:dyDescent="0.15">
      <c r="A9" s="65"/>
      <c r="B9" s="64"/>
      <c r="C9" s="3"/>
      <c r="D9" s="4"/>
      <c r="E9" s="4"/>
      <c r="F9" s="4"/>
      <c r="G9" s="4"/>
      <c r="H9" s="8"/>
      <c r="I9" s="4"/>
      <c r="J9" s="4"/>
      <c r="K9" s="4"/>
      <c r="L9" s="4"/>
      <c r="M9" s="3"/>
      <c r="N9" s="4"/>
      <c r="O9" s="4"/>
      <c r="P9" s="4"/>
      <c r="Q9" s="4"/>
      <c r="R9" s="3"/>
      <c r="S9" s="4"/>
      <c r="T9" s="4"/>
      <c r="U9" s="4"/>
      <c r="V9" s="4"/>
      <c r="W9" s="54"/>
      <c r="X9" s="54"/>
    </row>
    <row r="10" spans="1:24" ht="11.25" customHeight="1" x14ac:dyDescent="0.15">
      <c r="A10" s="65"/>
      <c r="B10" s="59" t="s">
        <v>14</v>
      </c>
      <c r="C10" s="61"/>
      <c r="D10" s="4">
        <f>SUM(D5:D9)</f>
        <v>6</v>
      </c>
      <c r="E10" s="4">
        <f>SUM(E5:E9)</f>
        <v>6</v>
      </c>
      <c r="F10" s="4">
        <f>SUM(F5:F9)</f>
        <v>6</v>
      </c>
      <c r="G10" s="4">
        <f>SUM(G5:G9)</f>
        <v>6</v>
      </c>
      <c r="H10" s="4" t="s">
        <v>14</v>
      </c>
      <c r="I10" s="4">
        <f>SUM(I5:I8)</f>
        <v>2</v>
      </c>
      <c r="J10" s="4">
        <f>SUM(J5:J8)</f>
        <v>2</v>
      </c>
      <c r="K10" s="4">
        <f>SUM(K5:K8)</f>
        <v>4</v>
      </c>
      <c r="L10" s="4">
        <f>SUM(L5:L8)</f>
        <v>4</v>
      </c>
      <c r="M10" s="4" t="s">
        <v>14</v>
      </c>
      <c r="N10" s="4">
        <f>SUM(N5:N9)</f>
        <v>4</v>
      </c>
      <c r="O10" s="4">
        <f>SUM(O5:O9)</f>
        <v>4</v>
      </c>
      <c r="P10" s="4">
        <f>SUM(P5:P9)</f>
        <v>4</v>
      </c>
      <c r="Q10" s="4">
        <v>4</v>
      </c>
      <c r="R10" s="4" t="s">
        <v>14</v>
      </c>
      <c r="S10" s="4">
        <f>SUM(S5:S9)</f>
        <v>0</v>
      </c>
      <c r="T10" s="4">
        <f>SUM(T5:T9)</f>
        <v>0</v>
      </c>
      <c r="U10" s="4">
        <f>SUM(U5:U9)</f>
        <v>2</v>
      </c>
      <c r="V10" s="4">
        <f>SUM(V5:V9)</f>
        <v>2</v>
      </c>
      <c r="W10" s="9">
        <f>SUM(D10,F10,I10,K10,N10,P10,S10,U10,)</f>
        <v>28</v>
      </c>
      <c r="X10" s="9">
        <f>SUM(E10,G10,J10,L10,O10,Q10,T10,V10)</f>
        <v>28</v>
      </c>
    </row>
    <row r="11" spans="1:24" ht="11.25" customHeight="1" x14ac:dyDescent="0.15">
      <c r="A11" s="65"/>
      <c r="B11" s="62" t="s">
        <v>15</v>
      </c>
      <c r="C11" s="3" t="s">
        <v>19</v>
      </c>
      <c r="D11" s="4">
        <v>3</v>
      </c>
      <c r="E11" s="4">
        <v>3</v>
      </c>
      <c r="F11" s="4">
        <v>3</v>
      </c>
      <c r="G11" s="4">
        <v>3</v>
      </c>
      <c r="H11" s="10"/>
      <c r="I11" s="11"/>
      <c r="J11" s="11"/>
      <c r="K11" s="11"/>
      <c r="L11" s="11"/>
      <c r="M11" s="3"/>
      <c r="N11" s="4"/>
      <c r="O11" s="12" t="s">
        <v>17</v>
      </c>
      <c r="P11" s="4"/>
      <c r="Q11" s="4"/>
      <c r="R11" s="3"/>
      <c r="S11" s="4"/>
      <c r="T11" s="4"/>
      <c r="U11" s="4"/>
      <c r="V11" s="4"/>
      <c r="W11" s="47"/>
      <c r="X11" s="47"/>
    </row>
    <row r="12" spans="1:24" ht="11.25" customHeight="1" x14ac:dyDescent="0.15">
      <c r="A12" s="65"/>
      <c r="B12" s="63"/>
      <c r="C12" s="3" t="s">
        <v>16</v>
      </c>
      <c r="D12" s="4">
        <v>3</v>
      </c>
      <c r="E12" s="4">
        <v>3</v>
      </c>
      <c r="F12" s="4"/>
      <c r="G12" s="4"/>
      <c r="H12" s="13"/>
      <c r="I12" s="14"/>
      <c r="J12" s="14"/>
      <c r="K12" s="11"/>
      <c r="L12" s="14"/>
      <c r="M12" s="3"/>
      <c r="N12" s="4"/>
      <c r="O12" s="4"/>
      <c r="P12" s="4"/>
      <c r="Q12" s="4"/>
      <c r="R12" s="3"/>
      <c r="S12" s="4"/>
      <c r="T12" s="4"/>
      <c r="U12" s="4"/>
      <c r="V12" s="4"/>
      <c r="W12" s="47"/>
      <c r="X12" s="47"/>
    </row>
    <row r="13" spans="1:24" ht="11.25" customHeight="1" x14ac:dyDescent="0.15">
      <c r="A13" s="65"/>
      <c r="B13" s="63"/>
      <c r="C13" s="3" t="s">
        <v>18</v>
      </c>
      <c r="D13" s="4"/>
      <c r="E13" s="4"/>
      <c r="F13" s="4">
        <v>3</v>
      </c>
      <c r="G13" s="4">
        <v>3</v>
      </c>
      <c r="H13" s="3"/>
      <c r="I13" s="4"/>
      <c r="J13" s="4"/>
      <c r="K13" s="4"/>
      <c r="L13" s="4"/>
      <c r="M13" s="3"/>
      <c r="N13" s="4"/>
      <c r="O13" s="4"/>
      <c r="P13" s="4"/>
      <c r="Q13" s="4"/>
      <c r="R13" s="3"/>
      <c r="S13" s="4"/>
      <c r="T13" s="4"/>
      <c r="U13" s="4"/>
      <c r="V13" s="4"/>
      <c r="W13" s="47"/>
      <c r="X13" s="47"/>
    </row>
    <row r="14" spans="1:24" ht="11.25" customHeight="1" x14ac:dyDescent="0.15">
      <c r="A14" s="65"/>
      <c r="B14" s="63"/>
      <c r="C14" s="3"/>
      <c r="D14" s="4"/>
      <c r="E14" s="4"/>
      <c r="F14" s="4"/>
      <c r="G14" s="4"/>
      <c r="H14" s="3"/>
      <c r="I14" s="4"/>
      <c r="J14" s="4"/>
      <c r="K14" s="4"/>
      <c r="L14" s="4"/>
      <c r="M14" s="3"/>
      <c r="N14" s="4"/>
      <c r="O14" s="4"/>
      <c r="P14" s="4"/>
      <c r="Q14" s="4"/>
      <c r="R14" s="3"/>
      <c r="S14" s="4"/>
      <c r="T14" s="4"/>
      <c r="U14" s="4"/>
      <c r="V14" s="4"/>
      <c r="W14" s="9"/>
      <c r="X14" s="9"/>
    </row>
    <row r="15" spans="1:24" ht="11.25" customHeight="1" x14ac:dyDescent="0.15">
      <c r="A15" s="65"/>
      <c r="B15" s="63"/>
      <c r="C15" s="3"/>
      <c r="D15" s="4"/>
      <c r="E15" s="4"/>
      <c r="F15" s="4"/>
      <c r="G15" s="4"/>
      <c r="H15" s="3"/>
      <c r="I15" s="4"/>
      <c r="J15" s="4"/>
      <c r="K15" s="4"/>
      <c r="L15" s="4"/>
      <c r="M15" s="3"/>
      <c r="N15" s="4"/>
      <c r="O15" s="4"/>
      <c r="P15" s="4"/>
      <c r="Q15" s="4"/>
      <c r="R15" s="3"/>
      <c r="S15" s="4"/>
      <c r="T15" s="4"/>
      <c r="U15" s="4"/>
      <c r="V15" s="4"/>
      <c r="W15" s="9"/>
      <c r="X15" s="9"/>
    </row>
    <row r="16" spans="1:24" ht="11.25" customHeight="1" x14ac:dyDescent="0.15">
      <c r="A16" s="66" t="s">
        <v>45</v>
      </c>
      <c r="B16" s="63"/>
      <c r="C16" s="3"/>
      <c r="D16" s="4"/>
      <c r="E16" s="4"/>
      <c r="F16" s="4"/>
      <c r="G16" s="4"/>
      <c r="H16" s="3" t="s">
        <v>35</v>
      </c>
      <c r="I16" s="4">
        <v>2</v>
      </c>
      <c r="J16" s="4">
        <v>3</v>
      </c>
      <c r="K16" s="4"/>
      <c r="L16" s="4"/>
      <c r="M16" s="3"/>
      <c r="N16" s="4"/>
      <c r="O16" s="4"/>
      <c r="P16" s="4"/>
      <c r="Q16" s="4"/>
      <c r="R16" s="3"/>
      <c r="S16" s="4"/>
      <c r="T16" s="4"/>
      <c r="U16" s="4"/>
      <c r="V16" s="4"/>
      <c r="W16" s="9"/>
      <c r="X16" s="9"/>
    </row>
    <row r="17" spans="1:24" ht="11.25" customHeight="1" x14ac:dyDescent="0.15">
      <c r="A17" s="66"/>
      <c r="B17" s="63"/>
      <c r="C17" s="3"/>
      <c r="D17" s="4"/>
      <c r="E17" s="4"/>
      <c r="F17" s="4"/>
      <c r="G17" s="4"/>
      <c r="H17" s="3" t="s">
        <v>47</v>
      </c>
      <c r="I17" s="4">
        <v>2</v>
      </c>
      <c r="J17" s="4">
        <v>2</v>
      </c>
      <c r="K17" s="4"/>
      <c r="L17" s="4"/>
      <c r="M17" s="3"/>
      <c r="N17" s="4"/>
      <c r="O17" s="4"/>
      <c r="P17" s="4"/>
      <c r="Q17" s="4"/>
      <c r="R17" s="3"/>
      <c r="S17" s="4"/>
      <c r="T17" s="4"/>
      <c r="U17" s="4"/>
      <c r="V17" s="4"/>
      <c r="W17" s="9"/>
      <c r="X17" s="9"/>
    </row>
    <row r="18" spans="1:24" ht="11.25" customHeight="1" x14ac:dyDescent="0.15">
      <c r="A18" s="66"/>
      <c r="B18" s="64"/>
      <c r="C18" s="3"/>
      <c r="D18" s="4"/>
      <c r="E18" s="4"/>
      <c r="F18" s="4"/>
      <c r="G18" s="4"/>
      <c r="H18" s="3" t="s">
        <v>46</v>
      </c>
      <c r="I18" s="4"/>
      <c r="J18" s="4"/>
      <c r="K18" s="4">
        <v>2</v>
      </c>
      <c r="L18" s="4">
        <v>2</v>
      </c>
      <c r="M18" s="3"/>
      <c r="N18" s="4"/>
      <c r="O18" s="4"/>
      <c r="P18" s="4"/>
      <c r="Q18" s="4"/>
      <c r="R18" s="3"/>
      <c r="S18" s="4"/>
      <c r="T18" s="4"/>
      <c r="U18" s="4"/>
      <c r="V18" s="4"/>
      <c r="W18" s="9"/>
      <c r="X18" s="9"/>
    </row>
    <row r="19" spans="1:24" ht="11.25" customHeight="1" x14ac:dyDescent="0.15">
      <c r="A19" s="59" t="s">
        <v>14</v>
      </c>
      <c r="B19" s="60"/>
      <c r="C19" s="61"/>
      <c r="D19" s="4">
        <f>SUM(D11:D18)</f>
        <v>6</v>
      </c>
      <c r="E19" s="4">
        <f>SUM(E11:E18)</f>
        <v>6</v>
      </c>
      <c r="F19" s="4">
        <f>SUM(F11:F18)</f>
        <v>6</v>
      </c>
      <c r="G19" s="4">
        <f>SUM(G11:G18)</f>
        <v>6</v>
      </c>
      <c r="H19" s="4" t="s">
        <v>14</v>
      </c>
      <c r="I19" s="4">
        <f>SUM(I11:I18)</f>
        <v>4</v>
      </c>
      <c r="J19" s="4">
        <f>SUM(J11:J18)</f>
        <v>5</v>
      </c>
      <c r="K19" s="4">
        <f>SUM(K11:K18)</f>
        <v>2</v>
      </c>
      <c r="L19" s="4">
        <f>SUM(L11:L18)</f>
        <v>2</v>
      </c>
      <c r="M19" s="4" t="s">
        <v>14</v>
      </c>
      <c r="N19" s="4"/>
      <c r="O19" s="4"/>
      <c r="P19" s="4"/>
      <c r="Q19" s="4"/>
      <c r="R19" s="4" t="s">
        <v>14</v>
      </c>
      <c r="S19" s="4"/>
      <c r="T19" s="4"/>
      <c r="U19" s="4"/>
      <c r="V19" s="4"/>
      <c r="W19" s="9">
        <f>SUM(D19,F19,I19,K19)</f>
        <v>18</v>
      </c>
      <c r="X19" s="9">
        <f>SUM(E19,G19,J19,L19,O19,Q19,T19,V19)</f>
        <v>19</v>
      </c>
    </row>
    <row r="20" spans="1:24" ht="11.25" customHeight="1" x14ac:dyDescent="0.15">
      <c r="A20" s="35" t="s">
        <v>58</v>
      </c>
      <c r="B20" s="36"/>
      <c r="C20" s="33" t="s">
        <v>48</v>
      </c>
      <c r="D20" s="4">
        <v>2</v>
      </c>
      <c r="E20" s="4">
        <v>3</v>
      </c>
      <c r="F20" s="4">
        <v>2</v>
      </c>
      <c r="G20" s="4">
        <v>3</v>
      </c>
      <c r="H20" s="33" t="s">
        <v>50</v>
      </c>
      <c r="I20" s="4">
        <v>3</v>
      </c>
      <c r="J20" s="4">
        <v>3</v>
      </c>
      <c r="K20" s="4">
        <v>3</v>
      </c>
      <c r="L20" s="4">
        <v>3</v>
      </c>
      <c r="M20" s="33" t="s">
        <v>53</v>
      </c>
      <c r="N20" s="4">
        <v>1</v>
      </c>
      <c r="O20" s="4">
        <v>2</v>
      </c>
      <c r="P20" s="4">
        <v>1</v>
      </c>
      <c r="Q20" s="4">
        <v>2</v>
      </c>
      <c r="R20" s="33" t="s">
        <v>56</v>
      </c>
      <c r="S20" s="4">
        <v>3</v>
      </c>
      <c r="T20" s="4">
        <v>3</v>
      </c>
      <c r="U20" s="4">
        <v>3</v>
      </c>
      <c r="V20" s="4">
        <v>3</v>
      </c>
      <c r="W20" s="47"/>
      <c r="X20" s="47"/>
    </row>
    <row r="21" spans="1:24" ht="11.25" customHeight="1" x14ac:dyDescent="0.15">
      <c r="A21" s="37"/>
      <c r="B21" s="38"/>
      <c r="C21" s="33" t="s">
        <v>49</v>
      </c>
      <c r="D21" s="4">
        <v>2</v>
      </c>
      <c r="E21" s="4">
        <v>4</v>
      </c>
      <c r="F21" s="4">
        <v>2</v>
      </c>
      <c r="G21" s="4">
        <v>4</v>
      </c>
      <c r="H21" s="33" t="s">
        <v>52</v>
      </c>
      <c r="I21" s="4">
        <v>2</v>
      </c>
      <c r="J21" s="4">
        <v>4</v>
      </c>
      <c r="K21" s="4">
        <v>2</v>
      </c>
      <c r="L21" s="4">
        <v>4</v>
      </c>
      <c r="M21" s="33" t="s">
        <v>54</v>
      </c>
      <c r="N21" s="4">
        <v>2</v>
      </c>
      <c r="O21" s="4">
        <v>4</v>
      </c>
      <c r="P21" s="4">
        <v>2</v>
      </c>
      <c r="Q21" s="4">
        <v>4</v>
      </c>
      <c r="R21" s="33" t="s">
        <v>57</v>
      </c>
      <c r="S21" s="4">
        <v>2</v>
      </c>
      <c r="T21" s="4">
        <v>4</v>
      </c>
      <c r="U21" s="4">
        <v>2</v>
      </c>
      <c r="V21" s="4">
        <v>4</v>
      </c>
      <c r="W21" s="47"/>
      <c r="X21" s="47"/>
    </row>
    <row r="22" spans="1:24" ht="11.25" customHeight="1" x14ac:dyDescent="0.15">
      <c r="A22" s="37"/>
      <c r="B22" s="38"/>
      <c r="C22" s="3"/>
      <c r="D22" s="4"/>
      <c r="E22" s="4"/>
      <c r="F22" s="4"/>
      <c r="G22" s="4"/>
      <c r="H22" s="33" t="s">
        <v>51</v>
      </c>
      <c r="I22" s="4"/>
      <c r="J22" s="4"/>
      <c r="K22" s="4">
        <v>2</v>
      </c>
      <c r="L22" s="4">
        <v>3</v>
      </c>
      <c r="M22" s="3" t="s">
        <v>55</v>
      </c>
      <c r="N22" s="15">
        <v>3</v>
      </c>
      <c r="O22" s="15">
        <v>3</v>
      </c>
      <c r="P22" s="4"/>
      <c r="Q22" s="4"/>
      <c r="R22" s="16"/>
      <c r="S22" s="16"/>
      <c r="T22" s="16"/>
      <c r="U22" s="4"/>
      <c r="V22" s="4"/>
      <c r="W22" s="47"/>
      <c r="X22" s="47"/>
    </row>
    <row r="23" spans="1:24" ht="11.25" customHeight="1" x14ac:dyDescent="0.15">
      <c r="A23" s="37"/>
      <c r="B23" s="38"/>
      <c r="C23" s="3"/>
      <c r="D23" s="4"/>
      <c r="E23" s="4"/>
      <c r="F23" s="4"/>
      <c r="G23" s="4"/>
      <c r="H23" s="33"/>
      <c r="I23" s="4"/>
      <c r="J23" s="4"/>
      <c r="K23" s="4"/>
      <c r="L23" s="4"/>
      <c r="M23" s="3" t="s">
        <v>21</v>
      </c>
      <c r="N23" s="4"/>
      <c r="O23" s="12"/>
      <c r="P23" s="4">
        <v>3</v>
      </c>
      <c r="Q23" s="4">
        <v>3</v>
      </c>
      <c r="R23" s="16"/>
      <c r="S23" s="16"/>
      <c r="T23" s="16"/>
      <c r="U23" s="4"/>
      <c r="V23" s="4"/>
      <c r="W23" s="47"/>
      <c r="X23" s="47"/>
    </row>
    <row r="24" spans="1:24" ht="11.25" customHeight="1" x14ac:dyDescent="0.15">
      <c r="A24" s="37"/>
      <c r="B24" s="38"/>
      <c r="C24" s="3"/>
      <c r="D24" s="4"/>
      <c r="E24" s="4"/>
      <c r="F24" s="4"/>
      <c r="G24" s="4"/>
      <c r="H24" s="3"/>
      <c r="I24" s="4"/>
      <c r="J24" s="4"/>
      <c r="K24" s="4"/>
      <c r="L24" s="4"/>
      <c r="M24" s="3"/>
      <c r="N24" s="4"/>
      <c r="O24" s="12"/>
      <c r="P24" s="4"/>
      <c r="Q24" s="4"/>
      <c r="R24" s="16"/>
      <c r="S24" s="16"/>
      <c r="T24" s="16"/>
      <c r="U24" s="4"/>
      <c r="V24" s="4"/>
      <c r="W24" s="47"/>
      <c r="X24" s="47"/>
    </row>
    <row r="25" spans="1:24" ht="11.25" customHeight="1" x14ac:dyDescent="0.15">
      <c r="A25" s="59" t="s">
        <v>14</v>
      </c>
      <c r="B25" s="60"/>
      <c r="C25" s="61"/>
      <c r="D25" s="18">
        <f>SUM(D20:D24)</f>
        <v>4</v>
      </c>
      <c r="E25" s="18">
        <f>SUM(E20:E24)</f>
        <v>7</v>
      </c>
      <c r="F25" s="18">
        <f>SUM(F20:F24)</f>
        <v>4</v>
      </c>
      <c r="G25" s="18">
        <f>SUM(G20:G24)</f>
        <v>7</v>
      </c>
      <c r="H25" s="4" t="s">
        <v>14</v>
      </c>
      <c r="I25" s="4">
        <f>SUM(I20:I24)</f>
        <v>5</v>
      </c>
      <c r="J25" s="4">
        <f>SUM(J20:J24)</f>
        <v>7</v>
      </c>
      <c r="K25" s="4">
        <f>SUM(K20:K24)</f>
        <v>7</v>
      </c>
      <c r="L25" s="4">
        <f>SUM(L20:L24)</f>
        <v>10</v>
      </c>
      <c r="M25" s="4" t="s">
        <v>14</v>
      </c>
      <c r="N25" s="4">
        <f>SUM(N20:N24)</f>
        <v>6</v>
      </c>
      <c r="O25" s="4">
        <f>SUM(O20:O24)</f>
        <v>9</v>
      </c>
      <c r="P25" s="4">
        <f>SUM(P20:P24)</f>
        <v>6</v>
      </c>
      <c r="Q25" s="4">
        <f>SUM(Q20:Q24)</f>
        <v>9</v>
      </c>
      <c r="R25" s="4" t="s">
        <v>14</v>
      </c>
      <c r="S25" s="16">
        <f>SUM(S20:S24)</f>
        <v>5</v>
      </c>
      <c r="T25" s="16">
        <f>SUM(T20:T24)</f>
        <v>7</v>
      </c>
      <c r="U25" s="16">
        <f>SUM(U20:U24)</f>
        <v>5</v>
      </c>
      <c r="V25" s="16">
        <f>SUM(V20:V24)</f>
        <v>7</v>
      </c>
      <c r="W25" s="9">
        <f>SUM(D25,F25,I25,K25,N25,P25,S25,U25)</f>
        <v>42</v>
      </c>
      <c r="X25" s="9">
        <f>SUM(E25,G25,J25,L25,O25,Q25,T25,V25)</f>
        <v>63</v>
      </c>
    </row>
    <row r="26" spans="1:24" ht="11.25" customHeight="1" x14ac:dyDescent="0.15">
      <c r="A26" s="35" t="s">
        <v>31</v>
      </c>
      <c r="B26" s="36"/>
      <c r="C26" s="20"/>
      <c r="D26" s="15"/>
      <c r="E26" s="15"/>
      <c r="F26" s="4"/>
      <c r="G26" s="4"/>
      <c r="H26" s="3" t="s">
        <v>33</v>
      </c>
      <c r="I26" s="32">
        <v>2</v>
      </c>
      <c r="J26" s="32">
        <v>2</v>
      </c>
      <c r="K26" s="32"/>
      <c r="L26" s="32"/>
      <c r="M26" s="3" t="s">
        <v>64</v>
      </c>
      <c r="N26" s="4">
        <v>3</v>
      </c>
      <c r="O26" s="4">
        <v>3</v>
      </c>
      <c r="P26" s="4"/>
      <c r="Q26" s="4"/>
      <c r="R26" s="33" t="s">
        <v>71</v>
      </c>
      <c r="S26" s="4">
        <v>3</v>
      </c>
      <c r="T26" s="4">
        <v>3</v>
      </c>
      <c r="U26" s="4">
        <v>3</v>
      </c>
      <c r="V26" s="4">
        <v>3</v>
      </c>
      <c r="W26" s="47"/>
      <c r="X26" s="47"/>
    </row>
    <row r="27" spans="1:24" ht="11.25" customHeight="1" x14ac:dyDescent="0.15">
      <c r="A27" s="37"/>
      <c r="B27" s="38"/>
      <c r="C27" s="3"/>
      <c r="D27" s="4"/>
      <c r="E27" s="4"/>
      <c r="F27" s="4"/>
      <c r="G27" s="4"/>
      <c r="H27" s="34" t="s">
        <v>59</v>
      </c>
      <c r="I27" s="32">
        <v>3</v>
      </c>
      <c r="J27" s="32">
        <v>3</v>
      </c>
      <c r="K27" s="32"/>
      <c r="L27" s="32"/>
      <c r="M27" s="22" t="s">
        <v>65</v>
      </c>
      <c r="N27" s="4">
        <v>3</v>
      </c>
      <c r="O27" s="4">
        <v>3</v>
      </c>
      <c r="P27" s="4"/>
      <c r="Q27" s="4"/>
      <c r="R27" s="33" t="s">
        <v>72</v>
      </c>
      <c r="S27" s="4">
        <v>3</v>
      </c>
      <c r="T27" s="4">
        <v>3</v>
      </c>
      <c r="U27" s="4">
        <v>3</v>
      </c>
      <c r="V27" s="4">
        <v>3</v>
      </c>
      <c r="W27" s="47"/>
      <c r="X27" s="47"/>
    </row>
    <row r="28" spans="1:24" ht="11.25" customHeight="1" x14ac:dyDescent="0.15">
      <c r="A28" s="37"/>
      <c r="B28" s="38"/>
      <c r="C28" s="17"/>
      <c r="D28" s="19"/>
      <c r="E28" s="19"/>
      <c r="F28" s="19"/>
      <c r="G28" s="19"/>
      <c r="H28" s="17" t="s">
        <v>22</v>
      </c>
      <c r="I28" s="32">
        <v>3</v>
      </c>
      <c r="J28" s="32">
        <v>3</v>
      </c>
      <c r="K28" s="32"/>
      <c r="L28" s="32"/>
      <c r="M28" s="34" t="s">
        <v>66</v>
      </c>
      <c r="N28" s="4">
        <v>3</v>
      </c>
      <c r="O28" s="4">
        <v>3</v>
      </c>
      <c r="P28" s="4"/>
      <c r="Q28" s="4"/>
      <c r="R28" s="3" t="s">
        <v>20</v>
      </c>
      <c r="S28" s="4">
        <v>3</v>
      </c>
      <c r="T28" s="4">
        <v>3</v>
      </c>
      <c r="U28" s="4"/>
      <c r="V28" s="4"/>
      <c r="W28" s="47"/>
      <c r="X28" s="47"/>
    </row>
    <row r="29" spans="1:24" ht="11.25" customHeight="1" x14ac:dyDescent="0.15">
      <c r="A29" s="37"/>
      <c r="B29" s="38"/>
      <c r="C29" s="3"/>
      <c r="D29" s="4"/>
      <c r="E29" s="4"/>
      <c r="F29" s="4"/>
      <c r="G29" s="4"/>
      <c r="H29" s="5" t="s">
        <v>60</v>
      </c>
      <c r="I29" s="15"/>
      <c r="J29" s="15"/>
      <c r="K29" s="15">
        <v>3</v>
      </c>
      <c r="L29" s="15">
        <v>3</v>
      </c>
      <c r="M29" s="3" t="s">
        <v>36</v>
      </c>
      <c r="N29" s="4">
        <v>3</v>
      </c>
      <c r="O29" s="4">
        <v>3</v>
      </c>
      <c r="P29" s="4"/>
      <c r="Q29" s="4"/>
      <c r="R29" s="3" t="s">
        <v>42</v>
      </c>
      <c r="S29" s="4">
        <v>3</v>
      </c>
      <c r="T29" s="4">
        <v>3</v>
      </c>
      <c r="U29" s="4"/>
      <c r="V29" s="4"/>
      <c r="W29" s="47"/>
      <c r="X29" s="47"/>
    </row>
    <row r="30" spans="1:24" ht="11.25" customHeight="1" x14ac:dyDescent="0.15">
      <c r="A30" s="37"/>
      <c r="B30" s="38"/>
      <c r="C30" s="3"/>
      <c r="D30" s="4"/>
      <c r="E30" s="4"/>
      <c r="F30" s="4"/>
      <c r="G30" s="4"/>
      <c r="H30" s="16" t="s">
        <v>61</v>
      </c>
      <c r="I30" s="15"/>
      <c r="J30" s="15"/>
      <c r="K30" s="15">
        <v>3</v>
      </c>
      <c r="L30" s="15">
        <v>3</v>
      </c>
      <c r="M30" s="5" t="s">
        <v>38</v>
      </c>
      <c r="N30" s="4"/>
      <c r="O30" s="4"/>
      <c r="P30" s="4">
        <v>3</v>
      </c>
      <c r="Q30" s="4">
        <v>3</v>
      </c>
      <c r="R30" s="3" t="s">
        <v>37</v>
      </c>
      <c r="S30" s="4">
        <v>3</v>
      </c>
      <c r="T30" s="4">
        <v>3</v>
      </c>
      <c r="U30" s="4"/>
      <c r="V30" s="4"/>
      <c r="W30" s="47"/>
      <c r="X30" s="47"/>
    </row>
    <row r="31" spans="1:24" ht="11.25" customHeight="1" x14ac:dyDescent="0.15">
      <c r="A31" s="37"/>
      <c r="B31" s="38"/>
      <c r="C31" s="4"/>
      <c r="D31" s="4"/>
      <c r="E31" s="4"/>
      <c r="F31" s="4"/>
      <c r="G31" s="4"/>
      <c r="H31" s="3" t="s">
        <v>62</v>
      </c>
      <c r="I31" s="4"/>
      <c r="J31" s="4"/>
      <c r="K31" s="4">
        <v>3</v>
      </c>
      <c r="L31" s="4">
        <v>3</v>
      </c>
      <c r="M31" s="3" t="s">
        <v>43</v>
      </c>
      <c r="N31" s="4"/>
      <c r="O31" s="4"/>
      <c r="P31" s="15">
        <v>3</v>
      </c>
      <c r="Q31" s="15">
        <v>3</v>
      </c>
      <c r="R31" s="21" t="s">
        <v>73</v>
      </c>
      <c r="S31" s="4"/>
      <c r="T31" s="4"/>
      <c r="U31" s="4">
        <v>3</v>
      </c>
      <c r="V31" s="4">
        <v>3</v>
      </c>
      <c r="W31" s="47"/>
      <c r="X31" s="47"/>
    </row>
    <row r="32" spans="1:24" ht="11.25" customHeight="1" x14ac:dyDescent="0.15">
      <c r="A32" s="37"/>
      <c r="B32" s="38"/>
      <c r="C32" s="4"/>
      <c r="D32" s="4"/>
      <c r="E32" s="4"/>
      <c r="F32" s="4"/>
      <c r="G32" s="4"/>
      <c r="H32" s="3" t="s">
        <v>63</v>
      </c>
      <c r="I32" s="4"/>
      <c r="J32" s="4"/>
      <c r="K32" s="4">
        <v>2</v>
      </c>
      <c r="L32" s="4">
        <v>3</v>
      </c>
      <c r="M32" s="3" t="s">
        <v>67</v>
      </c>
      <c r="N32" s="15"/>
      <c r="O32" s="15"/>
      <c r="P32" s="15">
        <v>3</v>
      </c>
      <c r="Q32" s="15">
        <v>3</v>
      </c>
      <c r="R32" s="5" t="s">
        <v>74</v>
      </c>
      <c r="S32" s="4"/>
      <c r="T32" s="4"/>
      <c r="U32" s="4">
        <v>3</v>
      </c>
      <c r="V32" s="4">
        <v>3</v>
      </c>
      <c r="W32" s="47"/>
      <c r="X32" s="47"/>
    </row>
    <row r="33" spans="1:24" ht="11.25" customHeight="1" x14ac:dyDescent="0.15">
      <c r="A33" s="37"/>
      <c r="B33" s="38"/>
      <c r="C33" s="4"/>
      <c r="D33" s="4"/>
      <c r="E33" s="4"/>
      <c r="F33" s="4"/>
      <c r="G33" s="4"/>
      <c r="H33" s="22"/>
      <c r="I33" s="4"/>
      <c r="J33" s="4"/>
      <c r="K33" s="4"/>
      <c r="L33" s="4"/>
      <c r="M33" s="8" t="s">
        <v>68</v>
      </c>
      <c r="N33" s="16"/>
      <c r="O33" s="16"/>
      <c r="P33" s="15">
        <v>3</v>
      </c>
      <c r="Q33" s="15">
        <v>3</v>
      </c>
      <c r="R33" s="5" t="s">
        <v>39</v>
      </c>
      <c r="S33" s="4"/>
      <c r="T33" s="4"/>
      <c r="U33" s="4">
        <v>3</v>
      </c>
      <c r="V33" s="4">
        <v>3</v>
      </c>
      <c r="W33" s="47"/>
      <c r="X33" s="47"/>
    </row>
    <row r="34" spans="1:24" ht="11.25" customHeight="1" x14ac:dyDescent="0.15">
      <c r="A34" s="37"/>
      <c r="B34" s="38"/>
      <c r="C34" s="4"/>
      <c r="D34" s="4"/>
      <c r="E34" s="4"/>
      <c r="F34" s="4"/>
      <c r="G34" s="4"/>
      <c r="H34" s="16"/>
      <c r="I34" s="4"/>
      <c r="J34" s="4"/>
      <c r="K34" s="4"/>
      <c r="L34" s="4"/>
      <c r="M34" s="5" t="s">
        <v>69</v>
      </c>
      <c r="N34" s="21"/>
      <c r="O34" s="15"/>
      <c r="P34" s="15">
        <v>3</v>
      </c>
      <c r="Q34" s="15">
        <v>3</v>
      </c>
      <c r="R34" s="5"/>
      <c r="S34" s="4"/>
      <c r="T34" s="4"/>
      <c r="U34" s="4"/>
      <c r="V34" s="4"/>
      <c r="W34" s="47"/>
      <c r="X34" s="47"/>
    </row>
    <row r="35" spans="1:24" ht="11.25" customHeight="1" x14ac:dyDescent="0.15">
      <c r="A35" s="39"/>
      <c r="B35" s="40"/>
      <c r="C35" s="4"/>
      <c r="D35" s="4"/>
      <c r="E35" s="4"/>
      <c r="F35" s="4"/>
      <c r="G35" s="4"/>
      <c r="H35" s="16"/>
      <c r="I35" s="4"/>
      <c r="J35" s="4"/>
      <c r="K35" s="4"/>
      <c r="L35" s="4"/>
      <c r="M35" s="5"/>
      <c r="N35" s="4"/>
      <c r="O35" s="4"/>
      <c r="P35" s="15"/>
      <c r="Q35" s="15"/>
      <c r="R35" s="3"/>
      <c r="S35" s="4"/>
      <c r="T35" s="4"/>
      <c r="U35" s="4"/>
      <c r="V35" s="4"/>
      <c r="W35" s="47"/>
      <c r="X35" s="47"/>
    </row>
    <row r="36" spans="1:24" ht="11.25" customHeight="1" x14ac:dyDescent="0.15">
      <c r="A36" s="35" t="s">
        <v>32</v>
      </c>
      <c r="B36" s="36"/>
      <c r="C36" s="23"/>
      <c r="D36" s="24"/>
      <c r="E36" s="24"/>
      <c r="F36" s="24"/>
      <c r="G36" s="24"/>
      <c r="H36" s="2"/>
      <c r="I36" s="24"/>
      <c r="J36" s="24"/>
      <c r="K36" s="24"/>
      <c r="L36" s="24"/>
      <c r="M36" s="22"/>
      <c r="N36" s="24"/>
      <c r="O36" s="24"/>
      <c r="P36" s="24"/>
      <c r="Q36" s="24"/>
      <c r="R36" s="25"/>
      <c r="S36" s="26"/>
      <c r="T36" s="26"/>
      <c r="U36" s="26"/>
      <c r="V36" s="26"/>
      <c r="W36" s="58"/>
      <c r="X36" s="58"/>
    </row>
    <row r="37" spans="1:24" ht="11.25" customHeight="1" x14ac:dyDescent="0.15">
      <c r="A37" s="37"/>
      <c r="B37" s="38"/>
      <c r="C37" s="5"/>
      <c r="D37" s="27"/>
      <c r="E37" s="24"/>
      <c r="F37" s="27"/>
      <c r="G37" s="24"/>
      <c r="H37" s="28"/>
      <c r="I37" s="24"/>
      <c r="J37" s="24"/>
      <c r="K37" s="24"/>
      <c r="L37" s="24"/>
      <c r="M37" s="22"/>
      <c r="N37" s="24"/>
      <c r="O37" s="24"/>
      <c r="P37" s="24"/>
      <c r="Q37" s="24"/>
      <c r="R37" s="25"/>
      <c r="S37" s="26"/>
      <c r="T37" s="26"/>
      <c r="U37" s="26"/>
      <c r="V37" s="26"/>
      <c r="W37" s="58"/>
      <c r="X37" s="58"/>
    </row>
    <row r="38" spans="1:24" ht="11.25" customHeight="1" x14ac:dyDescent="0.15">
      <c r="A38" s="41" t="s">
        <v>70</v>
      </c>
      <c r="B38" s="32">
        <v>1</v>
      </c>
      <c r="C38" s="48" t="s">
        <v>80</v>
      </c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50"/>
    </row>
    <row r="39" spans="1:24" ht="11.25" customHeight="1" x14ac:dyDescent="0.15">
      <c r="A39" s="42"/>
      <c r="B39" s="32">
        <v>2</v>
      </c>
      <c r="C39" s="44" t="s">
        <v>75</v>
      </c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6"/>
    </row>
    <row r="40" spans="1:24" s="29" customFormat="1" ht="11.25" customHeight="1" x14ac:dyDescent="0.15">
      <c r="A40" s="42"/>
      <c r="B40" s="32">
        <v>3</v>
      </c>
      <c r="C40" s="44" t="s">
        <v>76</v>
      </c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6"/>
    </row>
    <row r="41" spans="1:24" s="30" customFormat="1" ht="11.25" customHeight="1" x14ac:dyDescent="0.15">
      <c r="A41" s="42"/>
      <c r="B41" s="32">
        <v>4</v>
      </c>
      <c r="C41" s="44" t="s">
        <v>77</v>
      </c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6"/>
    </row>
    <row r="42" spans="1:24" s="30" customFormat="1" ht="19.7" customHeight="1" x14ac:dyDescent="0.15">
      <c r="A42" s="42"/>
      <c r="B42" s="32">
        <v>5</v>
      </c>
      <c r="C42" s="51" t="s">
        <v>78</v>
      </c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3"/>
    </row>
    <row r="43" spans="1:24" s="30" customFormat="1" ht="19.7" customHeight="1" x14ac:dyDescent="0.15">
      <c r="A43" s="43"/>
      <c r="B43" s="32">
        <v>6</v>
      </c>
      <c r="C43" s="44" t="s">
        <v>81</v>
      </c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6"/>
    </row>
    <row r="44" spans="1:24" s="30" customFormat="1" ht="12.75" customHeight="1" x14ac:dyDescent="0.15">
      <c r="A44" s="31"/>
      <c r="B44" s="31"/>
      <c r="C44" s="3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s="30" customFormat="1" ht="12.7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s="30" customFormat="1" ht="12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</sheetData>
  <mergeCells count="46">
    <mergeCell ref="P3:Q3"/>
    <mergeCell ref="A1:X1"/>
    <mergeCell ref="A2:B4"/>
    <mergeCell ref="C2:G2"/>
    <mergeCell ref="H2:L2"/>
    <mergeCell ref="M2:Q2"/>
    <mergeCell ref="R2:V2"/>
    <mergeCell ref="C3:C4"/>
    <mergeCell ref="U3:V3"/>
    <mergeCell ref="H3:H4"/>
    <mergeCell ref="N3:O3"/>
    <mergeCell ref="A20:B24"/>
    <mergeCell ref="A16:A18"/>
    <mergeCell ref="B10:C10"/>
    <mergeCell ref="B5:B9"/>
    <mergeCell ref="M3:M4"/>
    <mergeCell ref="K3:L3"/>
    <mergeCell ref="I3:J3"/>
    <mergeCell ref="D3:E3"/>
    <mergeCell ref="F3:G3"/>
    <mergeCell ref="A19:C19"/>
    <mergeCell ref="B11:B18"/>
    <mergeCell ref="A5:A15"/>
    <mergeCell ref="W20:W24"/>
    <mergeCell ref="X20:X24"/>
    <mergeCell ref="W11:W13"/>
    <mergeCell ref="X11:X13"/>
    <mergeCell ref="A25:C25"/>
    <mergeCell ref="W5:W9"/>
    <mergeCell ref="W2:X3"/>
    <mergeCell ref="R3:R4"/>
    <mergeCell ref="S3:T3"/>
    <mergeCell ref="X5:X9"/>
    <mergeCell ref="A26:B35"/>
    <mergeCell ref="A38:A43"/>
    <mergeCell ref="C39:X39"/>
    <mergeCell ref="W26:W35"/>
    <mergeCell ref="X26:X35"/>
    <mergeCell ref="C38:X38"/>
    <mergeCell ref="A36:B37"/>
    <mergeCell ref="C40:X40"/>
    <mergeCell ref="C41:X41"/>
    <mergeCell ref="C42:X42"/>
    <mergeCell ref="C43:X43"/>
    <mergeCell ref="X36:X37"/>
    <mergeCell ref="W36:W37"/>
  </mergeCells>
  <phoneticPr fontId="3" type="noConversion"/>
  <printOptions horizontalCentered="1"/>
  <pageMargins left="0.23622047244094491" right="0.23622047244094491" top="0.31496062992125984" bottom="0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電機工程系進修部四技112開課表</vt:lpstr>
    </vt:vector>
  </TitlesOfParts>
  <Company>windows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X</cp:lastModifiedBy>
  <cp:lastPrinted>2025-01-13T05:17:09Z</cp:lastPrinted>
  <dcterms:created xsi:type="dcterms:W3CDTF">2013-12-25T08:34:37Z</dcterms:created>
  <dcterms:modified xsi:type="dcterms:W3CDTF">2025-03-07T03:06:42Z</dcterms:modified>
</cp:coreProperties>
</file>